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<sst xmlns="http://schemas.openxmlformats.org/spreadsheetml/2006/main" count="60" uniqueCount="60">
  <si>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</si>
  <si>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FCO070</t>
  </si>
  <si>
    <t xml:space="preserve">m²</t>
  </si>
  <si>
    <t xml:space="preserve">Cloison en plaques de plâtre, de sécurité. Système "KNAUF".</t>
  </si>
  <si>
    <r>
      <rPr>
        <sz val="8.25"/>
        <color rgb="FF000000"/>
        <rFont val="Arial"/>
        <family val="2"/>
      </rPr>
      <t xml:space="preserve">Cloison double peau à simple ossature W118.es "KNAUF" (12,5+12,5+12,5+100+12,5+12,5+12,5)/300 (100) (6 Standard (A)), de sécurité, de 175 mm d'épaisseur totale, avec niveau de qualité de la finition Q2, constituée d'une ossature simple de profilés en tôle d'acier galvanisé de 100 mm de largeur, à base de montants (éléments verticaux) séparés de 300 mm, avec disposition normale "N" et de rails (éléments horizontaux), à laquelle six plaques au total sont vissées (trois plaques type Standard (A) dans chaque parement, de 12,5 mm d'épaisseur chaque plaque). Comprend la bande acoustique de dilatation autoadhésive "KNAUF"; les ancrages des rails et des montants métalliques; la visserie pour la fixation des plaques et la pâte à prise en poudre Unik 1H "KNAUF", la bande microperforée en papier "KNAUF".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</si>
  <si>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</si>
  <si>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</si>
  <si>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</si>
  <si>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</si>
  <si>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</si>
  <si>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</si>
  <si>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mt12pck020d</t>
  </si>
  <si>
    <t xml:space="preserve">Bande acoustique de dilatation, autoadhésive, en mousse de polyuréthane à cellules fermées "KNAUF", de 3,2 mm d'épaisseur et 95 mm de largeur, résistance thermique 0,10 m²K/W, conductivité thermique 0,032 W/(mK).</t>
  </si>
  <si>
    <t xml:space="preserve">m</t>
  </si>
  <si>
    <t xml:space="preserve">mt12pfk020e</t>
  </si>
  <si>
    <t xml:space="preserve">Rail 100/35 "KNAUF" en acier galvanisé, selon NF DTU 25.41 P1-2 et NF EN 14195.</t>
  </si>
  <si>
    <t xml:space="preserve">m</t>
  </si>
  <si>
    <t xml:space="preserve">mt12pfk010e</t>
  </si>
  <si>
    <t xml:space="preserve">Montant 100/40 "KNAUF" en acier galvanisé, selon NF DTU 25.41 P1-2 et NF EN 14195.</t>
  </si>
  <si>
    <t xml:space="preserve">m</t>
  </si>
  <si>
    <t xml:space="preserve">mt12ppk010aa</t>
  </si>
  <si>
    <t xml:space="preserve">Plaque de plâtre A / NF EN 520 - 1200 / longueur / 12,5 / à bords longitudinaux amincis, Standard "KNAUF"; Euroclasse A2-s1, d0 de réaction au feu, selon NF EN 13501-1.</t>
  </si>
  <si>
    <t xml:space="preserve">m²</t>
  </si>
  <si>
    <t xml:space="preserve">mt12plp205a</t>
  </si>
  <si>
    <t xml:space="preserve">Tôle d'acier galvanisé, de 0,6 mm d'épaisseur.</t>
  </si>
  <si>
    <t xml:space="preserve">m²</t>
  </si>
  <si>
    <t xml:space="preserve">mt12ptk010cc</t>
  </si>
  <si>
    <t xml:space="preserve">Vis autoforeuse TN "KNAUF" 3,5x25.</t>
  </si>
  <si>
    <t xml:space="preserve">U</t>
  </si>
  <si>
    <t xml:space="preserve">mt12ptk010ce</t>
  </si>
  <si>
    <t xml:space="preserve">Vis autoforeuse TN "KNAUF" 3,5x35.</t>
  </si>
  <si>
    <t xml:space="preserve">U</t>
  </si>
  <si>
    <t xml:space="preserve">mt12ptk010cg</t>
  </si>
  <si>
    <t xml:space="preserve">Vis autoforeuse TN "KNAUF" 3,9x55.</t>
  </si>
  <si>
    <t xml:space="preserve">U</t>
  </si>
  <si>
    <t xml:space="preserve">mt12psg220</t>
  </si>
  <si>
    <t xml:space="preserve">Fixation composée d'une cheville et d'une vis 5x27.</t>
  </si>
  <si>
    <t xml:space="preserve">U</t>
  </si>
  <si>
    <t xml:space="preserve">mt12pik012ne</t>
  </si>
  <si>
    <t xml:space="preserve">Pâte à prise en poudre Unik 1H "KNAUF", de prise normale (60 minutes); Euroclasse A2-s1, d0 de réaction au feu, selon NF EN 13501-1, intervalle de température de travail de 5 à 30°C, pour application manuelle avec bande à joint, selon NF EN 13963.</t>
  </si>
  <si>
    <t xml:space="preserve">kg</t>
  </si>
  <si>
    <t xml:space="preserve">mt12pik014k</t>
  </si>
  <si>
    <t xml:space="preserve">Pâte à joints Unik Fill &amp; Finish Light "KNAUF", Euroclasse A2-s1, d0 de réaction au feu, selon NF EN 13501-1, intervalle de température de travail de 5 à 30°C, pour application manuelle ou mécanique avec bande à joint, selon NF EN 13963.</t>
  </si>
  <si>
    <t xml:space="preserve">kg</t>
  </si>
  <si>
    <t xml:space="preserve">mt12pck010a</t>
  </si>
  <si>
    <t xml:space="preserve">Bande microperforée en papier "KNAUF" de 50 mm de largeur, selon NF EN 13963.</t>
  </si>
  <si>
    <t xml:space="preserve">m</t>
  </si>
  <si>
    <t xml:space="preserve">mt12pck010d</t>
  </si>
  <si>
    <t xml:space="preserve">Ruban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</si>
  <si>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</si>
  <si>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</si>
  <si>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</si>
  <si>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</si>
  <si>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</si>
  <si>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</si>
  <si>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</si>
  <si>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</si>
  <si>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</si>
  <si>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11.744,14F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</si>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</sst>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1.2</v>
      </c>
      <c r="F9" s="11" t="s">
        <v>13</v>
      </c>
      <c r="G9" s="13">
        <v>389.31</v>
      </c>
      <c r="H9" s="13">
        <f ca="1">ROUND(INDIRECT(ADDRESS(ROW()+(0), COLUMN()+(-3), 1))*INDIRECT(ADDRESS(ROW()+(0), COLUMN()+(-1), 1)), 2)</f>
        <v>467.17</v>
      </c>
    </row>
    <row r="10" spans="1:8" ht="13.50" thickBot="1" customHeight="1">
      <c r="A10" s="14" t="s">
        <v>14</v>
      </c>
      <c r="B10" s="14"/>
      <c r="C10" s="14" t="s">
        <v>15</v>
      </c>
      <c r="D10" s="14"/>
      <c r="E10" s="15">
        <v>0.7</v>
      </c>
      <c r="F10" s="16" t="s">
        <v>16</v>
      </c>
      <c r="G10" s="17">
        <v>2197.05</v>
      </c>
      <c r="H10" s="17">
        <f ca="1">ROUND(INDIRECT(ADDRESS(ROW()+(0), COLUMN()+(-3), 1))*INDIRECT(ADDRESS(ROW()+(0), COLUMN()+(-1), 1)), 2)</f>
        <v>1537.94</v>
      </c>
    </row>
    <row r="11" spans="1:8" ht="13.50" thickBot="1" customHeight="1">
      <c r="A11" s="14" t="s">
        <v>17</v>
      </c>
      <c r="B11" s="14"/>
      <c r="C11" s="14" t="s">
        <v>18</v>
      </c>
      <c r="D11" s="14"/>
      <c r="E11" s="15">
        <v>2.75</v>
      </c>
      <c r="F11" s="16" t="s">
        <v>19</v>
      </c>
      <c r="G11" s="17">
        <v>2590.3</v>
      </c>
      <c r="H11" s="17">
        <f ca="1">ROUND(INDIRECT(ADDRESS(ROW()+(0), COLUMN()+(-3), 1))*INDIRECT(ADDRESS(ROW()+(0), COLUMN()+(-1), 1)), 2)</f>
        <v>7123.33</v>
      </c>
    </row>
    <row r="12" spans="1:8" ht="24.00" thickBot="1" customHeight="1">
      <c r="A12" s="14" t="s">
        <v>20</v>
      </c>
      <c r="B12" s="14"/>
      <c r="C12" s="14" t="s">
        <v>21</v>
      </c>
      <c r="D12" s="14"/>
      <c r="E12" s="15">
        <v>6.3</v>
      </c>
      <c r="F12" s="16" t="s">
        <v>22</v>
      </c>
      <c r="G12" s="17">
        <v>3530.68</v>
      </c>
      <c r="H12" s="17">
        <f ca="1">ROUND(INDIRECT(ADDRESS(ROW()+(0), COLUMN()+(-3), 1))*INDIRECT(ADDRESS(ROW()+(0), COLUMN()+(-1), 1)), 2)</f>
        <v>22243.3</v>
      </c>
    </row>
    <row r="13" spans="1:8" ht="13.50" thickBot="1" customHeight="1">
      <c r="A13" s="14" t="s">
        <v>23</v>
      </c>
      <c r="B13" s="14"/>
      <c r="C13" s="14" t="s">
        <v>24</v>
      </c>
      <c r="D13" s="14"/>
      <c r="E13" s="15">
        <v>4.4</v>
      </c>
      <c r="F13" s="16" t="s">
        <v>25</v>
      </c>
      <c r="G13" s="17">
        <v>44203.3</v>
      </c>
      <c r="H13" s="17">
        <f ca="1">ROUND(INDIRECT(ADDRESS(ROW()+(0), COLUMN()+(-3), 1))*INDIRECT(ADDRESS(ROW()+(0), COLUMN()+(-1), 1)), 2)</f>
        <v>194495</v>
      </c>
    </row>
    <row r="14" spans="1:8" ht="13.50" thickBot="1" customHeight="1">
      <c r="A14" s="14" t="s">
        <v>26</v>
      </c>
      <c r="B14" s="14"/>
      <c r="C14" s="14" t="s">
        <v>27</v>
      </c>
      <c r="D14" s="14"/>
      <c r="E14" s="15">
        <v>17</v>
      </c>
      <c r="F14" s="16" t="s">
        <v>28</v>
      </c>
      <c r="G14" s="17">
        <v>8.04</v>
      </c>
      <c r="H14" s="17">
        <f ca="1">ROUND(INDIRECT(ADDRESS(ROW()+(0), COLUMN()+(-3), 1))*INDIRECT(ADDRESS(ROW()+(0), COLUMN()+(-1), 1)), 2)</f>
        <v>136.68</v>
      </c>
    </row>
    <row r="15" spans="1:8" ht="13.50" thickBot="1" customHeight="1">
      <c r="A15" s="14" t="s">
        <v>29</v>
      </c>
      <c r="B15" s="14"/>
      <c r="C15" s="14" t="s">
        <v>30</v>
      </c>
      <c r="D15" s="14"/>
      <c r="E15" s="15">
        <v>23</v>
      </c>
      <c r="F15" s="16" t="s">
        <v>31</v>
      </c>
      <c r="G15" s="17">
        <v>10.14</v>
      </c>
      <c r="H15" s="17">
        <f ca="1">ROUND(INDIRECT(ADDRESS(ROW()+(0), COLUMN()+(-3), 1))*INDIRECT(ADDRESS(ROW()+(0), COLUMN()+(-1), 1)), 2)</f>
        <v>233.22</v>
      </c>
    </row>
    <row r="16" spans="1:8" ht="13.50" thickBot="1" customHeight="1">
      <c r="A16" s="14" t="s">
        <v>32</v>
      </c>
      <c r="B16" s="14"/>
      <c r="C16" s="14" t="s">
        <v>33</v>
      </c>
      <c r="D16" s="14"/>
      <c r="E16" s="15">
        <v>38</v>
      </c>
      <c r="F16" s="16" t="s">
        <v>34</v>
      </c>
      <c r="G16" s="17">
        <v>21.68</v>
      </c>
      <c r="H16" s="17">
        <f ca="1">ROUND(INDIRECT(ADDRESS(ROW()+(0), COLUMN()+(-3), 1))*INDIRECT(ADDRESS(ROW()+(0), COLUMN()+(-1), 1)), 2)</f>
        <v>823.84</v>
      </c>
    </row>
    <row r="17" spans="1:8" ht="13.50" thickBot="1" customHeight="1">
      <c r="A17" s="14" t="s">
        <v>35</v>
      </c>
      <c r="B17" s="14"/>
      <c r="C17" s="14" t="s">
        <v>36</v>
      </c>
      <c r="D17" s="14"/>
      <c r="E17" s="15">
        <v>1.6</v>
      </c>
      <c r="F17" s="16" t="s">
        <v>37</v>
      </c>
      <c r="G17" s="17">
        <v>54.97</v>
      </c>
      <c r="H17" s="17">
        <f ca="1">ROUND(INDIRECT(ADDRESS(ROW()+(0), COLUMN()+(-3), 1))*INDIRECT(ADDRESS(ROW()+(0), COLUMN()+(-1), 1)), 2)</f>
        <v>87.95</v>
      </c>
    </row>
    <row r="18" spans="1:8" ht="34.50" thickBot="1" customHeight="1">
      <c r="A18" s="14" t="s">
        <v>38</v>
      </c>
      <c r="B18" s="14"/>
      <c r="C18" s="14" t="s">
        <v>39</v>
      </c>
      <c r="D18" s="14"/>
      <c r="E18" s="15">
        <v>1.4</v>
      </c>
      <c r="F18" s="16" t="s">
        <v>40</v>
      </c>
      <c r="G18" s="17">
        <v>709.83</v>
      </c>
      <c r="H18" s="17">
        <f ca="1">ROUND(INDIRECT(ADDRESS(ROW()+(0), COLUMN()+(-3), 1))*INDIRECT(ADDRESS(ROW()+(0), COLUMN()+(-1), 1)), 2)</f>
        <v>993.76</v>
      </c>
    </row>
    <row r="19" spans="1:8" ht="34.50" thickBot="1" customHeight="1">
      <c r="A19" s="14" t="s">
        <v>41</v>
      </c>
      <c r="B19" s="14"/>
      <c r="C19" s="14" t="s">
        <v>42</v>
      </c>
      <c r="D19" s="14"/>
      <c r="E19" s="15">
        <v>1.428</v>
      </c>
      <c r="F19" s="16" t="s">
        <v>43</v>
      </c>
      <c r="G19" s="17">
        <v>48.45</v>
      </c>
      <c r="H19" s="17">
        <f ca="1">ROUND(INDIRECT(ADDRESS(ROW()+(0), COLUMN()+(-3), 1))*INDIRECT(ADDRESS(ROW()+(0), COLUMN()+(-1), 1)), 2)</f>
        <v>69.19</v>
      </c>
    </row>
    <row r="20" spans="1:8" ht="13.50" thickBot="1" customHeight="1">
      <c r="A20" s="14" t="s">
        <v>44</v>
      </c>
      <c r="B20" s="14"/>
      <c r="C20" s="14" t="s">
        <v>45</v>
      </c>
      <c r="D20" s="14"/>
      <c r="E20" s="15">
        <v>3.2</v>
      </c>
      <c r="F20" s="16" t="s">
        <v>46</v>
      </c>
      <c r="G20" s="17">
        <v>38.12</v>
      </c>
      <c r="H20" s="17">
        <f ca="1">ROUND(INDIRECT(ADDRESS(ROW()+(0), COLUMN()+(-3), 1))*INDIRECT(ADDRESS(ROW()+(0), COLUMN()+(-1), 1)), 2)</f>
        <v>121.98</v>
      </c>
    </row>
    <row r="21" spans="1:8" ht="13.50" thickBot="1" customHeight="1">
      <c r="A21" s="14" t="s">
        <v>47</v>
      </c>
      <c r="B21" s="14"/>
      <c r="C21" s="14" t="s">
        <v>48</v>
      </c>
      <c r="D21" s="14"/>
      <c r="E21" s="15">
        <v>0.3</v>
      </c>
      <c r="F21" s="16" t="s">
        <v>49</v>
      </c>
      <c r="G21" s="17">
        <v>363.16</v>
      </c>
      <c r="H21" s="17">
        <f ca="1">ROUND(INDIRECT(ADDRESS(ROW()+(0), COLUMN()+(-3), 1))*INDIRECT(ADDRESS(ROW()+(0), COLUMN()+(-1), 1)), 2)</f>
        <v>108.95</v>
      </c>
    </row>
    <row r="22" spans="1:8" ht="13.50" thickBot="1" customHeight="1">
      <c r="A22" s="14" t="s">
        <v>50</v>
      </c>
      <c r="B22" s="14"/>
      <c r="C22" s="14" t="s">
        <v>51</v>
      </c>
      <c r="D22" s="14"/>
      <c r="E22" s="15">
        <v>0.462</v>
      </c>
      <c r="F22" s="16" t="s">
        <v>52</v>
      </c>
      <c r="G22" s="17">
        <v>2446.3</v>
      </c>
      <c r="H22" s="17">
        <f ca="1">ROUND(INDIRECT(ADDRESS(ROW()+(0), COLUMN()+(-3), 1))*INDIRECT(ADDRESS(ROW()+(0), COLUMN()+(-1), 1)), 2)</f>
        <v>1130.19</v>
      </c>
    </row>
    <row r="23" spans="1:8" ht="13.50" thickBot="1" customHeight="1">
      <c r="A23" s="14" t="s">
        <v>53</v>
      </c>
      <c r="B23" s="14"/>
      <c r="C23" s="18" t="s">
        <v>54</v>
      </c>
      <c r="D23" s="18"/>
      <c r="E23" s="19">
        <v>0.462</v>
      </c>
      <c r="F23" s="20" t="s">
        <v>55</v>
      </c>
      <c r="G23" s="21">
        <v>1526.36</v>
      </c>
      <c r="H23" s="21">
        <f ca="1">ROUND(INDIRECT(ADDRESS(ROW()+(0), COLUMN()+(-3), 1))*INDIRECT(ADDRESS(ROW()+(0), COLUMN()+(-1), 1)), 2)</f>
        <v>705.18</v>
      </c>
    </row>
    <row r="24" spans="1:8" ht="13.50" thickBot="1" customHeight="1">
      <c r="A24" s="18"/>
      <c r="B24" s="18"/>
      <c r="C24" s="5" t="s">
        <v>56</v>
      </c>
      <c r="D24" s="5"/>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230277</v>
      </c>
      <c r="H24" s="24">
        <f ca="1">ROUND(INDIRECT(ADDRESS(ROW()+(0), COLUMN()+(-3), 1))*INDIRECT(ADDRESS(ROW()+(0), COLUMN()+(-1), 1))/100, 2)</f>
        <v>4605.54</v>
      </c>
    </row>
    <row r="25" spans="1:8" ht="13.50" thickBot="1" customHeight="1">
      <c r="A25" s="25" t="s">
        <v>58</v>
      </c>
      <c r="B25" s="25"/>
      <c r="C25" s="26"/>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234883</v>
      </c>
    </row>
  </sheetData>
  <mergeCells count="3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E25"/>
  </mergeCells>
  <pageMargins left="0.147638" right="0.147638" top="0.206693" bottom="0.206693" header="0.0" footer="0.0"/>
  <pageSetup paperSize="9" orientation="portrait"/>
  <rowBreaks count="0" manualBreakCount="0">
    </rowBreaks>
</worksheet>
</file>