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<sst xmlns="http://schemas.openxmlformats.org/spreadsheetml/2006/main" count="63" uniqueCount="63">
  <si>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</si>
  <si>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FCO120</t>
  </si>
  <si>
    <t xml:space="preserve">m²</t>
  </si>
  <si>
    <t xml:space="preserve">Cloison en plaques de plâtre, à hautes performances acoustiques. Système "KNAUF".</t>
  </si>
  <si>
    <r>
      <rPr>
        <sz val="8.25"/>
        <color rgb="FF000000"/>
        <rFont val="Arial"/>
        <family val="2"/>
      </rPr>
      <t xml:space="preserve">Cloison double peau à simple ossature W113.es Silentboard + Diamant "KNAUF" (12,5+12,5+12,5+50+12,5+12,5+12,5)/417 (50) LM - (1 Diamant (DFH1I) + 1 Silentboard (DFR) BV + 1 Silentboard (DFR) BV + 1 Silentboard (DFR) BV + 1 Silentboard (DFR) BV + 1 Diamant (DFH1I)), à hautes performances acoustiques, de 125 mm d'épaisseur totale, avec niveau de qualité de la finition Q2, constituée d'une ossature simple de profilés en tôle d'acier galvanisé de 50 mm de largeur, à base de montants (éléments verticaux) séparés de 417 mm, avec disposition normale "N" et de rails (éléments horizontaux), à laquelle six plaques au total sont vissées (une plaque type Diamant (DFH1I), une plaque type Silentboard (DFR) BV et une plaque type Silentboard (DFR) BV d'un côté et une plaque type Silentboard (DFR) BV, une plaque type Silentboard (DFR) BV et une plaque type Diamant (DFH1I) de l'autre côté, toutes de 12,5 mm d'épaisseur); isolation acoustique via panneau semi-rigide en laine minérale, épaisseur 45 mm, selon NF EN 13162, dans l'âme. Comprend la bande acoustique de dilatation autoadhésive "KNAUF"; la visserie pour la fixation des plaques; le ruban en papier avec renfort métallique "KNAUF" et la pâte à prise en poudre Unik Versátil 30' "KNAUF", la bande microperforée en papier "KNAUF".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</si>
  <si>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</si>
  <si>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</si>
  <si>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</si>
  <si>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</si>
  <si>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</si>
  <si>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</si>
  <si>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</si>
  <si>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</si>
  <si>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</si>
  <si>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</si>
  <si>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</si>
  <si>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</si>
  <si>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</si>
  <si>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</si>
  <si>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</si>
  <si>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mt16lra060b</t>
  </si>
  <si>
    <t xml:space="preserve">Panneau semi-rigide en laine minérale, épaisseur 45 mm, selon NF EN 13162, Euroclasse A1 de réaction au feu selon NF EN 13501-1 et coefficient de résistance à la diffusion de la vapeur d'eau 1.</t>
  </si>
  <si>
    <t xml:space="preserve">m²</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</si>
  <si>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</si>
  <si>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</si>
  <si>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</si>
  <si>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mt12ppk010ja</t>
  </si>
  <si>
    <t xml:space="preserve">Plaque de plâtre DFH1I / NF EN 520 - 1200 / longueur / 12,5 / à bords longitudinaux amincis, Diamant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</si>
  <si>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</si>
  <si>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</si>
  <si>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</si>
  <si>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</si>
  <si>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</si>
  <si>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</si>
  <si>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</si>
  <si>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mt12ptk040d</t>
  </si>
  <si>
    <t xml:space="preserve">Vis autoforeuse Diamant XTN "KNAUF" 3,9x55.</t>
  </si>
  <si>
    <t xml:space="preserve">U</t>
  </si>
  <si>
    <t xml:space="preserve">mt12psg220</t>
  </si>
  <si>
    <t xml:space="preserve">Fixation composée d'une cheville et d'une vis 5x27.</t>
  </si>
  <si>
    <t xml:space="preserve">U</t>
  </si>
  <si>
    <t xml:space="preserve">mt12pik012ma</t>
  </si>
  <si>
    <t xml:space="preserve">Pâte à prise en poudre Unik Versátil 30' "KNAUF", à prise rapide (30 minutes);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</si>
  <si>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</si>
  <si>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</si>
  <si>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</si>
  <si>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</si>
  <si>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</si>
  <si>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</si>
  <si>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</si>
  <si>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</si>
  <si>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</si>
  <si>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</si>
  <si>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</si>
  <si>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</si>
  <si>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</si>
  <si>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</si>
  <si>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</si>
  <si>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</si>
  <si>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</si>
  <si>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</si>
  <si>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5.867,67F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</si>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</sst>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210.46</v>
      </c>
      <c r="H9" s="13">
        <f ca="1">ROUND(INDIRECT(ADDRESS(ROW()+(0), COLUMN()+(-3), 1))*INDIRECT(ADDRESS(ROW()+(0), COLUMN()+(-1), 1)), 2)</f>
        <v>252.55</v>
      </c>
    </row>
    <row r="10" spans="1:8" ht="13.50" thickBot="1" customHeight="1">
      <c r="A10" s="14" t="s">
        <v>14</v>
      </c>
      <c r="B10" s="14"/>
      <c r="C10" s="14" t="s">
        <v>15</v>
      </c>
      <c r="D10" s="14"/>
      <c r="E10" s="15">
        <v>0.7</v>
      </c>
      <c r="F10" s="16" t="s">
        <v>16</v>
      </c>
      <c r="G10" s="17">
        <v>2000.43</v>
      </c>
      <c r="H10" s="17">
        <f ca="1">ROUND(INDIRECT(ADDRESS(ROW()+(0), COLUMN()+(-3), 1))*INDIRECT(ADDRESS(ROW()+(0), COLUMN()+(-1), 1)), 2)</f>
        <v>1400.3</v>
      </c>
    </row>
    <row r="11" spans="1:8" ht="13.50" thickBot="1" customHeight="1">
      <c r="A11" s="14" t="s">
        <v>17</v>
      </c>
      <c r="B11" s="14"/>
      <c r="C11" s="14" t="s">
        <v>18</v>
      </c>
      <c r="D11" s="14"/>
      <c r="E11" s="15">
        <v>2.75</v>
      </c>
      <c r="F11" s="16" t="s">
        <v>19</v>
      </c>
      <c r="G11" s="17">
        <v>2291.09</v>
      </c>
      <c r="H11" s="17">
        <f ca="1">ROUND(INDIRECT(ADDRESS(ROW()+(0), COLUMN()+(-3), 1))*INDIRECT(ADDRESS(ROW()+(0), COLUMN()+(-1), 1)), 2)</f>
        <v>6300.5</v>
      </c>
    </row>
    <row r="12" spans="1:8" ht="34.50" thickBot="1" customHeight="1">
      <c r="A12" s="14" t="s">
        <v>20</v>
      </c>
      <c r="B12" s="14"/>
      <c r="C12" s="14" t="s">
        <v>21</v>
      </c>
      <c r="D12" s="14"/>
      <c r="E12" s="15">
        <v>1.05</v>
      </c>
      <c r="F12" s="16" t="s">
        <v>22</v>
      </c>
      <c r="G12" s="17">
        <v>4909.09</v>
      </c>
      <c r="H12" s="17">
        <f ca="1">ROUND(INDIRECT(ADDRESS(ROW()+(0), COLUMN()+(-3), 1))*INDIRECT(ADDRESS(ROW()+(0), COLUMN()+(-1), 1)), 2)</f>
        <v>5154.54</v>
      </c>
    </row>
    <row r="13" spans="1:8" ht="34.50" thickBot="1" customHeight="1">
      <c r="A13" s="14" t="s">
        <v>23</v>
      </c>
      <c r="B13" s="14"/>
      <c r="C13" s="14" t="s">
        <v>24</v>
      </c>
      <c r="D13" s="14"/>
      <c r="E13" s="15">
        <v>4.2</v>
      </c>
      <c r="F13" s="16" t="s">
        <v>25</v>
      </c>
      <c r="G13" s="17">
        <v>19482.8</v>
      </c>
      <c r="H13" s="17">
        <f ca="1">ROUND(INDIRECT(ADDRESS(ROW()+(0), COLUMN()+(-3), 1))*INDIRECT(ADDRESS(ROW()+(0), COLUMN()+(-1), 1)), 2)</f>
        <v>81827.9</v>
      </c>
    </row>
    <row r="14" spans="1:8" ht="24.00" thickBot="1" customHeight="1">
      <c r="A14" s="14" t="s">
        <v>26</v>
      </c>
      <c r="B14" s="14"/>
      <c r="C14" s="14" t="s">
        <v>27</v>
      </c>
      <c r="D14" s="14"/>
      <c r="E14" s="15">
        <v>2.1</v>
      </c>
      <c r="F14" s="16" t="s">
        <v>28</v>
      </c>
      <c r="G14" s="17">
        <v>6710.85</v>
      </c>
      <c r="H14" s="17">
        <f ca="1">ROUND(INDIRECT(ADDRESS(ROW()+(0), COLUMN()+(-3), 1))*INDIRECT(ADDRESS(ROW()+(0), COLUMN()+(-1), 1)), 2)</f>
        <v>14092.8</v>
      </c>
    </row>
    <row r="15" spans="1:8" ht="13.50" thickBot="1" customHeight="1">
      <c r="A15" s="14" t="s">
        <v>29</v>
      </c>
      <c r="B15" s="14"/>
      <c r="C15" s="14" t="s">
        <v>30</v>
      </c>
      <c r="D15" s="14"/>
      <c r="E15" s="15">
        <v>17</v>
      </c>
      <c r="F15" s="16" t="s">
        <v>31</v>
      </c>
      <c r="G15" s="17">
        <v>17.88</v>
      </c>
      <c r="H15" s="17">
        <f ca="1">ROUND(INDIRECT(ADDRESS(ROW()+(0), COLUMN()+(-3), 1))*INDIRECT(ADDRESS(ROW()+(0), COLUMN()+(-1), 1)), 2)</f>
        <v>303.96</v>
      </c>
    </row>
    <row r="16" spans="1:8" ht="13.50" thickBot="1" customHeight="1">
      <c r="A16" s="14" t="s">
        <v>32</v>
      </c>
      <c r="B16" s="14"/>
      <c r="C16" s="14" t="s">
        <v>33</v>
      </c>
      <c r="D16" s="14"/>
      <c r="E16" s="15">
        <v>23</v>
      </c>
      <c r="F16" s="16" t="s">
        <v>34</v>
      </c>
      <c r="G16" s="17">
        <v>26.93</v>
      </c>
      <c r="H16" s="17">
        <f ca="1">ROUND(INDIRECT(ADDRESS(ROW()+(0), COLUMN()+(-3), 1))*INDIRECT(ADDRESS(ROW()+(0), COLUMN()+(-1), 1)), 2)</f>
        <v>619.39</v>
      </c>
    </row>
    <row r="17" spans="1:8" ht="13.50" thickBot="1" customHeight="1">
      <c r="A17" s="14" t="s">
        <v>35</v>
      </c>
      <c r="B17" s="14"/>
      <c r="C17" s="14" t="s">
        <v>36</v>
      </c>
      <c r="D17" s="14"/>
      <c r="E17" s="15">
        <v>38</v>
      </c>
      <c r="F17" s="16" t="s">
        <v>37</v>
      </c>
      <c r="G17" s="17">
        <v>22.21</v>
      </c>
      <c r="H17" s="17">
        <f ca="1">ROUND(INDIRECT(ADDRESS(ROW()+(0), COLUMN()+(-3), 1))*INDIRECT(ADDRESS(ROW()+(0), COLUMN()+(-1), 1)), 2)</f>
        <v>843.98</v>
      </c>
    </row>
    <row r="18" spans="1:8" ht="13.50" thickBot="1" customHeight="1">
      <c r="A18" s="14" t="s">
        <v>38</v>
      </c>
      <c r="B18" s="14"/>
      <c r="C18" s="14" t="s">
        <v>39</v>
      </c>
      <c r="D18" s="14"/>
      <c r="E18" s="15">
        <v>1.6</v>
      </c>
      <c r="F18" s="16" t="s">
        <v>40</v>
      </c>
      <c r="G18" s="17">
        <v>54.97</v>
      </c>
      <c r="H18" s="17">
        <f ca="1">ROUND(INDIRECT(ADDRESS(ROW()+(0), COLUMN()+(-3), 1))*INDIRECT(ADDRESS(ROW()+(0), COLUMN()+(-1), 1)), 2)</f>
        <v>87.95</v>
      </c>
    </row>
    <row r="19" spans="1:8" ht="34.50" thickBot="1" customHeight="1">
      <c r="A19" s="14" t="s">
        <v>41</v>
      </c>
      <c r="B19" s="14"/>
      <c r="C19" s="14" t="s">
        <v>42</v>
      </c>
      <c r="D19" s="14"/>
      <c r="E19" s="15">
        <v>1.1</v>
      </c>
      <c r="F19" s="16" t="s">
        <v>43</v>
      </c>
      <c r="G19" s="17">
        <v>709.83</v>
      </c>
      <c r="H19" s="17">
        <f ca="1">ROUND(INDIRECT(ADDRESS(ROW()+(0), COLUMN()+(-3), 1))*INDIRECT(ADDRESS(ROW()+(0), COLUMN()+(-1), 1)), 2)</f>
        <v>780.81</v>
      </c>
    </row>
    <row r="20" spans="1:8" ht="34.50" thickBot="1" customHeight="1">
      <c r="A20" s="14" t="s">
        <v>44</v>
      </c>
      <c r="B20" s="14"/>
      <c r="C20" s="14" t="s">
        <v>45</v>
      </c>
      <c r="D20" s="14"/>
      <c r="E20" s="15">
        <v>1.428</v>
      </c>
      <c r="F20" s="16" t="s">
        <v>46</v>
      </c>
      <c r="G20" s="17">
        <v>794.57</v>
      </c>
      <c r="H20" s="17">
        <f ca="1">ROUND(INDIRECT(ADDRESS(ROW()+(0), COLUMN()+(-3), 1))*INDIRECT(ADDRESS(ROW()+(0), COLUMN()+(-1), 1)), 2)</f>
        <v>1134.65</v>
      </c>
    </row>
    <row r="21" spans="1:8" ht="13.50" thickBot="1" customHeight="1">
      <c r="A21" s="14" t="s">
        <v>47</v>
      </c>
      <c r="B21" s="14"/>
      <c r="C21" s="14" t="s">
        <v>48</v>
      </c>
      <c r="D21" s="14"/>
      <c r="E21" s="15">
        <v>3.2</v>
      </c>
      <c r="F21" s="16" t="s">
        <v>49</v>
      </c>
      <c r="G21" s="17">
        <v>38.12</v>
      </c>
      <c r="H21" s="17">
        <f ca="1">ROUND(INDIRECT(ADDRESS(ROW()+(0), COLUMN()+(-3), 1))*INDIRECT(ADDRESS(ROW()+(0), COLUMN()+(-1), 1)), 2)</f>
        <v>121.98</v>
      </c>
    </row>
    <row r="22" spans="1:8" ht="13.50" thickBot="1" customHeight="1">
      <c r="A22" s="14" t="s">
        <v>50</v>
      </c>
      <c r="B22" s="14"/>
      <c r="C22" s="14" t="s">
        <v>51</v>
      </c>
      <c r="D22" s="14"/>
      <c r="E22" s="15">
        <v>0.3</v>
      </c>
      <c r="F22" s="16" t="s">
        <v>52</v>
      </c>
      <c r="G22" s="17">
        <v>363.16</v>
      </c>
      <c r="H22" s="17">
        <f ca="1">ROUND(INDIRECT(ADDRESS(ROW()+(0), COLUMN()+(-3), 1))*INDIRECT(ADDRESS(ROW()+(0), COLUMN()+(-1), 1)), 2)</f>
        <v>108.95</v>
      </c>
    </row>
    <row r="23" spans="1:8" ht="13.50" thickBot="1" customHeight="1">
      <c r="A23" s="14" t="s">
        <v>53</v>
      </c>
      <c r="B23" s="14"/>
      <c r="C23" s="14" t="s">
        <v>54</v>
      </c>
      <c r="D23" s="14"/>
      <c r="E23" s="15">
        <v>0.509</v>
      </c>
      <c r="F23" s="16" t="s">
        <v>55</v>
      </c>
      <c r="G23" s="17">
        <v>2446.3</v>
      </c>
      <c r="H23" s="17">
        <f ca="1">ROUND(INDIRECT(ADDRESS(ROW()+(0), COLUMN()+(-3), 1))*INDIRECT(ADDRESS(ROW()+(0), COLUMN()+(-1), 1)), 2)</f>
        <v>1245.17</v>
      </c>
    </row>
    <row r="24" spans="1:8" ht="13.50" thickBot="1" customHeight="1">
      <c r="A24" s="14" t="s">
        <v>56</v>
      </c>
      <c r="B24" s="14"/>
      <c r="C24" s="18" t="s">
        <v>57</v>
      </c>
      <c r="D24" s="18"/>
      <c r="E24" s="19">
        <v>0.509</v>
      </c>
      <c r="F24" s="20" t="s">
        <v>58</v>
      </c>
      <c r="G24" s="21">
        <v>1526.36</v>
      </c>
      <c r="H24" s="21">
        <f ca="1">ROUND(INDIRECT(ADDRESS(ROW()+(0), COLUMN()+(-3), 1))*INDIRECT(ADDRESS(ROW()+(0), COLUMN()+(-1), 1)), 2)</f>
        <v>776.92</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115052</v>
      </c>
      <c r="H25" s="24">
        <f ca="1">ROUND(INDIRECT(ADDRESS(ROW()+(0), COLUMN()+(-3), 1))*INDIRECT(ADDRESS(ROW()+(0), COLUMN()+(-1), 1))/100, 2)</f>
        <v>2301.05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117353</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