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<sst xmlns="http://schemas.openxmlformats.org/spreadsheetml/2006/main" count="42" uniqueCount="42">
  <si>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</si>
  <si>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FKI040</t>
  </si>
  <si>
    <t xml:space="preserve">U</t>
  </si>
  <si>
    <t xml:space="preserve">Porte intérieure battante, en bois.</t>
  </si>
  <si>
    <r>
      <rPr>
        <sz val="8.25"/>
        <color rgb="FF000000"/>
        <rFont val="Arial"/>
        <family val="2"/>
      </rPr>
      <t xml:space="preserve">Porte intérieure battante, pleine, à un vantail de 203x82,5x3,5 cm, en panneau de fibres finition en mélamine couleur verte, avec une âme alvéolaire en papier kraft; cadre en bois massif. Comprend couvre-joints du même matériau et de même finition que le vantail, les charnières, les ferrures d'attache, de fermeture et la béquille sur plaque longue en aluminium anodisé,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</si>
  <si>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</si>
  <si>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</si>
  <si>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</si>
  <si>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</si>
  <si>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</si>
  <si>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</si>
  <si>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</si>
  <si>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</si>
  <si>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</si>
  <si>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mt22pxh025ca</t>
  </si>
  <si>
    <t xml:space="preserve">Porte intérieure pleine creuse, en panneau de fibres finition en mélamine couleur verte, avec une âme alvéolaire en papier kraft, de 203x82,5x3,5 cm.</t>
  </si>
  <si>
    <t xml:space="preserve">U</t>
  </si>
  <si>
    <t xml:space="preserve">mt22ata015rb</t>
  </si>
  <si>
    <t xml:space="preserve">Couvre-joint de MDF, avec finition en mélamine, de couleur verte, 70x10 mm.</t>
  </si>
  <si>
    <t xml:space="preserve">m</t>
  </si>
  <si>
    <t xml:space="preserve">mt23iba010h</t>
  </si>
  <si>
    <t xml:space="preserve">Penture de 100x58 mm, avec arrêt, en aluminium anodisé, pour porte intérieure.</t>
  </si>
  <si>
    <t xml:space="preserve">U</t>
  </si>
  <si>
    <t xml:space="preserve">mt23ppb011</t>
  </si>
  <si>
    <t xml:space="preserve">Vis en acier 19/22 mm.</t>
  </si>
  <si>
    <t xml:space="preserve">U</t>
  </si>
  <si>
    <t xml:space="preserve">mt23ppb200</t>
  </si>
  <si>
    <t xml:space="preserve">Serrure à larder, têtière, accessoires et vis de fixation, pour porte intérieure, selon NF EN 12209.</t>
  </si>
  <si>
    <t xml:space="preserve">U</t>
  </si>
  <si>
    <t xml:space="preserve">mt23hba010aa</t>
  </si>
  <si>
    <t xml:space="preserve">Jeu de béquille et garniture plaque longue en aluminium anodisé, série basique, pour porte intérieure.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</si>
  <si>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</si>
  <si>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</si>
  <si>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</si>
  <si>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</si>
  <si>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</si>
  <si>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</si>
  <si>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</si>
  <si>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</si>
  <si>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</si>
  <si>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14.182,34F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</si>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</sst>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21204.6</v>
      </c>
      <c r="H9" s="13">
        <f ca="1">ROUND(INDIRECT(ADDRESS(ROW()+(0), COLUMN()+(-3), 1))*INDIRECT(ADDRESS(ROW()+(0), COLUMN()+(-1), 1)), 2)</f>
        <v>21204.6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44778</v>
      </c>
      <c r="H10" s="17">
        <f ca="1">ROUND(INDIRECT(ADDRESS(ROW()+(0), COLUMN()+(-3), 1))*INDIRECT(ADDRESS(ROW()+(0), COLUMN()+(-1), 1)), 2)</f>
        <v>44778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10.4</v>
      </c>
      <c r="F11" s="16" t="s">
        <v>19</v>
      </c>
      <c r="G11" s="17">
        <v>1159.22</v>
      </c>
      <c r="H11" s="17">
        <f ca="1">ROUND(INDIRECT(ADDRESS(ROW()+(0), COLUMN()+(-3), 1))*INDIRECT(ADDRESS(ROW()+(0), COLUMN()+(-1), 1)), 2)</f>
        <v>12055.9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3735.16</v>
      </c>
      <c r="H12" s="17">
        <f ca="1">ROUND(INDIRECT(ADDRESS(ROW()+(0), COLUMN()+(-3), 1))*INDIRECT(ADDRESS(ROW()+(0), COLUMN()+(-1), 1)), 2)</f>
        <v>11205.5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18</v>
      </c>
      <c r="F13" s="16" t="s">
        <v>25</v>
      </c>
      <c r="G13" s="17">
        <v>22.57</v>
      </c>
      <c r="H13" s="17">
        <f ca="1">ROUND(INDIRECT(ADDRESS(ROW()+(0), COLUMN()+(-3), 1))*INDIRECT(ADDRESS(ROW()+(0), COLUMN()+(-1), 1)), 2)</f>
        <v>406.26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10618.7</v>
      </c>
      <c r="H14" s="17">
        <f ca="1">ROUND(INDIRECT(ADDRESS(ROW()+(0), COLUMN()+(-3), 1))*INDIRECT(ADDRESS(ROW()+(0), COLUMN()+(-1), 1)), 2)</f>
        <v>10618.7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22004.7</v>
      </c>
      <c r="H15" s="17">
        <f ca="1">ROUND(INDIRECT(ADDRESS(ROW()+(0), COLUMN()+(-3), 1))*INDIRECT(ADDRESS(ROW()+(0), COLUMN()+(-1), 1)), 2)</f>
        <v>22004.7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1.045</v>
      </c>
      <c r="F16" s="16" t="s">
        <v>34</v>
      </c>
      <c r="G16" s="17">
        <v>2415.1</v>
      </c>
      <c r="H16" s="17">
        <f ca="1">ROUND(INDIRECT(ADDRESS(ROW()+(0), COLUMN()+(-3), 1))*INDIRECT(ADDRESS(ROW()+(0), COLUMN()+(-1), 1)), 2)</f>
        <v>2523.78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1.045</v>
      </c>
      <c r="F17" s="20" t="s">
        <v>37</v>
      </c>
      <c r="G17" s="21">
        <v>1535.8</v>
      </c>
      <c r="H17" s="21">
        <f ca="1">ROUND(INDIRECT(ADDRESS(ROW()+(0), COLUMN()+(-3), 1))*INDIRECT(ADDRESS(ROW()+(0), COLUMN()+(-1), 1)), 2)</f>
        <v>1604.91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126402</v>
      </c>
      <c r="H18" s="24">
        <f ca="1">ROUND(INDIRECT(ADDRESS(ROW()+(0), COLUMN()+(-3), 1))*INDIRECT(ADDRESS(ROW()+(0), COLUMN()+(-1), 1))/100, 2)</f>
        <v>2528.05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128930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