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<sst xmlns="http://schemas.openxmlformats.org/spreadsheetml/2006/main" count="48" uniqueCount="48">
  <si>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</si>
  <si>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FYP010</t>
  </si>
  <si>
    <t xml:space="preserve">U</t>
  </si>
  <si>
    <t xml:space="preserve">Revêtement d'escalier en pierre naturelle.</t>
  </si>
  <si>
    <r>
      <rPr>
        <sz val="8.25"/>
        <color rgb="FF000000"/>
        <rFont val="Arial"/>
        <family val="2"/>
      </rPr>
      <t xml:space="preserve">Revêtement d'escalier en U, à deux volées droites avec palier intermédiaire, avec 17 marches de 100 cm de largeur, à travers un doublage constitué de marche de marbre Crema Mallorca, finition poli, contremarche de marbre Noir Markina, finition poli et plinthe d'escalier de marbre Blanc Macael de deux pièces de 37x7x2 cm, placé sur un côté, pose avec du mortier de ciment M-5.</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</si>
  <si>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</si>
  <si>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</si>
  <si>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</si>
  <si>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</si>
  <si>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</si>
  <si>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</si>
  <si>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mt18pmn110la</t>
  </si>
  <si>
    <t xml:space="preserve">Marche droit en marbre, provenant d'Espagne, Crema Mallorca, longueur jusqu'à 100 cm et 3 cm d'épaisseur, face et bords polis, densité 2628 kg/m³, selon NF EN 1936, résistance à la compression 198 MPa, selon NF EN 1926, résistance à la flexion 19 MPa, selon NF EN 12372, absorption d'eau par capillarité inférieure à 5 kg/m² min½, selon NF EN 1925, coefficient d'absorption d'eau &lt;= 0,89%, selon NF EN 13755, Euroclasse A1 de réaction au feu; selon NF EN 12058.</t>
  </si>
  <si>
    <t xml:space="preserve">U</t>
  </si>
  <si>
    <t xml:space="preserve">mt18pmn111ra</t>
  </si>
  <si>
    <t xml:space="preserve">Contremarche en marbre, provenant d'Espagne, Noir Markina, jusqu'à 100 cm de long par 16 cm de large et 2 cm d'épaisseur, polie, densité 2710 kg/m³, selon NF EN 1936, résistance à la compression 80 MPa, selon NF EN 1926, résistance à la flexion 11 MPa, selon NF EN 12372, absorption d'eau par capillarité inférieure à 5 kg/m² min½, selon NF EN 1925, coefficient d'absorption d'eau &lt;= 2,71%, selon NF EN 13755, Euroclasse A1 de réaction au feu; selon NF EN 12058.</t>
  </si>
  <si>
    <t xml:space="preserve">U</t>
  </si>
  <si>
    <t xml:space="preserve">mt18zmn010i</t>
  </si>
  <si>
    <t xml:space="preserve">Plinthe pour escalier en marbre, provenant d'Espagne, Blanc Macael, de deux pièces, 37x7x2 cm, face et bords polis, densité 2710 kg/m³, selon NF EN 1936, résistance à la compression 85 MPa, selon NF EN 1926, résistance à la flexion 14 MPa, selon NF EN 12372, absorption d'eau par capillarité inférieure à 5 kg/m² min½, selon NF EN 1925, coefficient d'absorption d'eau &lt;= 0,07%, selon NF EN 13755, Euroclasse A1 de réaction au feu; selon NF EN 12058.</t>
  </si>
  <si>
    <t xml:space="preserve">U</t>
  </si>
  <si>
    <t xml:space="preserve">mt18bmn010ox</t>
  </si>
  <si>
    <t xml:space="preserve">Pièces en marbre, provenant d'Espagne, Crema Mallorca, 60x40x2 cm, finition poli, densité 2628 kg/m³, selon NF EN 1936, résistance à la compression 198 MPa, selon NF EN 1926, résistance à la flexion 19 MPa, selon NF EN 12372, absorption d'eau par capillarité inférieure à 5 kg/m² min½, selon NF EN 1925, coefficient d'absorption d'eau &lt;= 0,89%, selon NF EN 13755, Euroclasse A1 de réaction au feu, résistance à l'abrasion 38,8 mm, selon NF EN 14157; selon NF EN 12058.</t>
  </si>
  <si>
    <t xml:space="preserve">m²</t>
  </si>
  <si>
    <t xml:space="preserve">mt18rmn010la</t>
  </si>
  <si>
    <t xml:space="preserve">Plinthe en marbre, provenant d'Espagne, Crema Mallorca, 7x1 cm, face et bords polis, densité 2628 kg/m³, selon NF EN 1936, résistance à la compression 198 MPa, selon NF EN 1926, résistance à la flexion 19 MPa, selon NF EN 12372, absorption d'eau par capillarité inférieure à 5 kg/m² min½, selon NF EN 1925, coefficient d'absorption d'eau &lt;= 0,89%, selon NF EN 13755, Euroclasse A1 de réaction au feu; selon NF EN 12058.</t>
  </si>
  <si>
    <t xml:space="preserve">m</t>
  </si>
  <si>
    <t xml:space="preserve">mt09mor010c</t>
  </si>
  <si>
    <t xml:space="preserve">Mortier de ciment CEM II/B-P 32,5 N type M-5, confectionné sur site avec 250 kg/m³ de ciment et une proportion en volume 1/6.</t>
  </si>
  <si>
    <t xml:space="preserve">m³</t>
  </si>
  <si>
    <t xml:space="preserve">mt09mcr060c</t>
  </si>
  <si>
    <t xml:space="preserve">Mortier de joints cémenteux, CG1, pour joint minimum entre 1,5 et 3 mm, selon NF EN 13888.</t>
  </si>
  <si>
    <t xml:space="preserve">kg</t>
  </si>
  <si>
    <t xml:space="preserve">mt01ara010a</t>
  </si>
  <si>
    <t xml:space="preserve">Sable avec granulométrie de 0 à 5 mm de diamètre, propre.</t>
  </si>
  <si>
    <t xml:space="preserve">m³</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</si>
  <si>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</si>
  <si>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</si>
  <si>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</si>
  <si>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</si>
  <si>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</si>
  <si>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</si>
  <si>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</si>
  <si>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</si>
  <si>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</si>
  <si>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</si>
  <si>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</si>
  <si>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84.234,19F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</si>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</sst>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02"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17</v>
      </c>
      <c r="F9" s="11" t="s">
        <v>13</v>
      </c>
      <c r="G9" s="13">
        <v>18087</v>
      </c>
      <c r="H9" s="13">
        <f ca="1">ROUND(INDIRECT(ADDRESS(ROW()+(0), COLUMN()+(-3), 1))*INDIRECT(ADDRESS(ROW()+(0), COLUMN()+(-1), 1)), 2)</f>
        <v>307479</v>
      </c>
    </row>
    <row r="10" spans="1:8" ht="66.00" thickBot="1" customHeight="1">
      <c r="A10" s="14" t="s">
        <v>14</v>
      </c>
      <c r="B10" s="14"/>
      <c r="C10" s="14"/>
      <c r="D10" s="14" t="s">
        <v>15</v>
      </c>
      <c r="E10" s="15">
        <v>17</v>
      </c>
      <c r="F10" s="16" t="s">
        <v>16</v>
      </c>
      <c r="G10" s="17">
        <v>12879.7</v>
      </c>
      <c r="H10" s="17">
        <f ca="1">ROUND(INDIRECT(ADDRESS(ROW()+(0), COLUMN()+(-3), 1))*INDIRECT(ADDRESS(ROW()+(0), COLUMN()+(-1), 1)), 2)</f>
        <v>218955</v>
      </c>
    </row>
    <row r="11" spans="1:8" ht="66.00" thickBot="1" customHeight="1">
      <c r="A11" s="14" t="s">
        <v>17</v>
      </c>
      <c r="B11" s="14"/>
      <c r="C11" s="14"/>
      <c r="D11" s="14" t="s">
        <v>18</v>
      </c>
      <c r="E11" s="15">
        <v>17</v>
      </c>
      <c r="F11" s="16" t="s">
        <v>19</v>
      </c>
      <c r="G11" s="17">
        <v>7119.48</v>
      </c>
      <c r="H11" s="17">
        <f ca="1">ROUND(INDIRECT(ADDRESS(ROW()+(0), COLUMN()+(-3), 1))*INDIRECT(ADDRESS(ROW()+(0), COLUMN()+(-1), 1)), 2)</f>
        <v>121031</v>
      </c>
    </row>
    <row r="12" spans="1:8" ht="66.00" thickBot="1" customHeight="1">
      <c r="A12" s="14" t="s">
        <v>20</v>
      </c>
      <c r="B12" s="14"/>
      <c r="C12" s="14"/>
      <c r="D12" s="14" t="s">
        <v>21</v>
      </c>
      <c r="E12" s="15">
        <v>1.05</v>
      </c>
      <c r="F12" s="16" t="s">
        <v>22</v>
      </c>
      <c r="G12" s="17">
        <v>24906.3</v>
      </c>
      <c r="H12" s="17">
        <f ca="1">ROUND(INDIRECT(ADDRESS(ROW()+(0), COLUMN()+(-3), 1))*INDIRECT(ADDRESS(ROW()+(0), COLUMN()+(-1), 1)), 2)</f>
        <v>26151.6</v>
      </c>
    </row>
    <row r="13" spans="1:8" ht="55.50" thickBot="1" customHeight="1">
      <c r="A13" s="14" t="s">
        <v>23</v>
      </c>
      <c r="B13" s="14"/>
      <c r="C13" s="14"/>
      <c r="D13" s="14" t="s">
        <v>24</v>
      </c>
      <c r="E13" s="15">
        <v>2</v>
      </c>
      <c r="F13" s="16" t="s">
        <v>25</v>
      </c>
      <c r="G13" s="17">
        <v>1754.22</v>
      </c>
      <c r="H13" s="17">
        <f ca="1">ROUND(INDIRECT(ADDRESS(ROW()+(0), COLUMN()+(-3), 1))*INDIRECT(ADDRESS(ROW()+(0), COLUMN()+(-1), 1)), 2)</f>
        <v>3508.44</v>
      </c>
    </row>
    <row r="14" spans="1:8" ht="24.00" thickBot="1" customHeight="1">
      <c r="A14" s="14" t="s">
        <v>26</v>
      </c>
      <c r="B14" s="14"/>
      <c r="C14" s="14"/>
      <c r="D14" s="14" t="s">
        <v>27</v>
      </c>
      <c r="E14" s="15">
        <v>0.034</v>
      </c>
      <c r="F14" s="16" t="s">
        <v>28</v>
      </c>
      <c r="G14" s="17">
        <v>83421.9</v>
      </c>
      <c r="H14" s="17">
        <f ca="1">ROUND(INDIRECT(ADDRESS(ROW()+(0), COLUMN()+(-3), 1))*INDIRECT(ADDRESS(ROW()+(0), COLUMN()+(-1), 1)), 2)</f>
        <v>2836.35</v>
      </c>
    </row>
    <row r="15" spans="1:8" ht="24.00" thickBot="1" customHeight="1">
      <c r="A15" s="14" t="s">
        <v>29</v>
      </c>
      <c r="B15" s="14"/>
      <c r="C15" s="14"/>
      <c r="D15" s="14" t="s">
        <v>30</v>
      </c>
      <c r="E15" s="15">
        <v>2.48</v>
      </c>
      <c r="F15" s="16" t="s">
        <v>31</v>
      </c>
      <c r="G15" s="17">
        <v>506.46</v>
      </c>
      <c r="H15" s="17">
        <f ca="1">ROUND(INDIRECT(ADDRESS(ROW()+(0), COLUMN()+(-3), 1))*INDIRECT(ADDRESS(ROW()+(0), COLUMN()+(-1), 1)), 2)</f>
        <v>1256.02</v>
      </c>
    </row>
    <row r="16" spans="1:8" ht="13.50" thickBot="1" customHeight="1">
      <c r="A16" s="14" t="s">
        <v>32</v>
      </c>
      <c r="B16" s="14"/>
      <c r="C16" s="14"/>
      <c r="D16" s="14" t="s">
        <v>33</v>
      </c>
      <c r="E16" s="15">
        <v>0.02</v>
      </c>
      <c r="F16" s="16" t="s">
        <v>34</v>
      </c>
      <c r="G16" s="17">
        <v>9314.52</v>
      </c>
      <c r="H16" s="17">
        <f ca="1">ROUND(INDIRECT(ADDRESS(ROW()+(0), COLUMN()+(-3), 1))*INDIRECT(ADDRESS(ROW()+(0), COLUMN()+(-1), 1)), 2)</f>
        <v>186.29</v>
      </c>
    </row>
    <row r="17" spans="1:8" ht="13.50" thickBot="1" customHeight="1">
      <c r="A17" s="14" t="s">
        <v>35</v>
      </c>
      <c r="B17" s="14"/>
      <c r="C17" s="14"/>
      <c r="D17" s="14" t="s">
        <v>36</v>
      </c>
      <c r="E17" s="15">
        <v>12.9</v>
      </c>
      <c r="F17" s="16" t="s">
        <v>37</v>
      </c>
      <c r="G17" s="17">
        <v>2380.68</v>
      </c>
      <c r="H17" s="17">
        <f ca="1">ROUND(INDIRECT(ADDRESS(ROW()+(0), COLUMN()+(-3), 1))*INDIRECT(ADDRESS(ROW()+(0), COLUMN()+(-1), 1)), 2)</f>
        <v>30710.8</v>
      </c>
    </row>
    <row r="18" spans="1:8" ht="13.50" thickBot="1" customHeight="1">
      <c r="A18" s="14" t="s">
        <v>38</v>
      </c>
      <c r="B18" s="14"/>
      <c r="C18" s="14"/>
      <c r="D18" s="14" t="s">
        <v>39</v>
      </c>
      <c r="E18" s="15">
        <v>12.9</v>
      </c>
      <c r="F18" s="16" t="s">
        <v>40</v>
      </c>
      <c r="G18" s="17">
        <v>1526.36</v>
      </c>
      <c r="H18" s="17">
        <f ca="1">ROUND(INDIRECT(ADDRESS(ROW()+(0), COLUMN()+(-3), 1))*INDIRECT(ADDRESS(ROW()+(0), COLUMN()+(-1), 1)), 2)</f>
        <v>19690</v>
      </c>
    </row>
    <row r="19" spans="1:8" ht="13.50" thickBot="1" customHeight="1">
      <c r="A19" s="14" t="s">
        <v>41</v>
      </c>
      <c r="B19" s="14"/>
      <c r="C19" s="14"/>
      <c r="D19" s="18" t="s">
        <v>42</v>
      </c>
      <c r="E19" s="19">
        <v>12.9</v>
      </c>
      <c r="F19" s="20" t="s">
        <v>43</v>
      </c>
      <c r="G19" s="21">
        <v>1468.69</v>
      </c>
      <c r="H19" s="21">
        <f ca="1">ROUND(INDIRECT(ADDRESS(ROW()+(0), COLUMN()+(-3), 1))*INDIRECT(ADDRESS(ROW()+(0), COLUMN()+(-1), 1)), 2)</f>
        <v>18946.1</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750750</v>
      </c>
      <c r="H20" s="24">
        <f ca="1">ROUND(INDIRECT(ADDRESS(ROW()+(0), COLUMN()+(-3), 1))*INDIRECT(ADDRESS(ROW()+(0), COLUMN()+(-1), 1))/100, 2)</f>
        <v>15015</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765765</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