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<sst xmlns="http://schemas.openxmlformats.org/spreadsheetml/2006/main" count="48" uniqueCount="48">
  <si>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</si>
  <si>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FYP010</t>
  </si>
  <si>
    <t xml:space="preserve">U</t>
  </si>
  <si>
    <t xml:space="preserve">Revêtement d'escalier en pierre naturelle.</t>
  </si>
  <si>
    <r>
      <rPr>
        <sz val="8.25"/>
        <color rgb="FF000000"/>
        <rFont val="Arial"/>
        <family val="2"/>
      </rPr>
      <t xml:space="preserve">Revêtement d'escalier en U, à deux volées droites avec palier intermédiaire, avec 17 marches de 100 cm de largeur, à travers un doublage constitué de marche de marbre Rouge Cehegín, finition poli, contremarche de marbre Blanc Veteado Río Macael, finition poli et plinthe d'escalier de marbre Crème Levant de deux pièces de 37x7x2 cm, placé sur un côté, pose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</si>
  <si>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</si>
  <si>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</si>
  <si>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</si>
  <si>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</si>
  <si>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</si>
  <si>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</si>
  <si>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mt18pmn110ta</t>
  </si>
  <si>
    <t xml:space="preserve">Marche droit en marbre, provenant d'Espagne, Rouge Cehegín, longueur jusqu'à 100 cm et 3 cm d'épaisseur, face et bords polis, densité 2690 kg/m³, selon NF EN 1936, résistance à la compression 120 MPa, selon NF EN 1926, résistance à la flexion 10 MPa, selon NF EN 12372, absorption d'eau par capillarité inférieure à 5 kg/m² min½, selon NF EN 1925, coefficient d'absorption d'eau &lt;= 2,69%, selon NF EN 13755, Euroclasse A1 de réaction au feu; selon NF EN 12058.</t>
  </si>
  <si>
    <t xml:space="preserve">U</t>
  </si>
  <si>
    <t xml:space="preserve">mt18pmn111ga</t>
  </si>
  <si>
    <t xml:space="preserve">Contremarche en marbre, provenant d'Espagne, Blanc Veteado Río Macael, jusqu'à 100 cm de long par 16 cm de large et 2 cm d'épaisseur, polie, densité 2730 kg/m³, selon NF EN 1936, résistance à la compression 74 MPa, selon NF EN 1926, résistance à la flexion 14 MPa, selon NF EN 12372, absorption d'eau par capillarité inférieure à 5 kg/m² min½, selon NF EN 1925, coefficient d'absorption d'eau &lt;= 0,06%, selon NF EN 13755, Euroclasse A1 de réaction au feu; selon NF EN 12058.</t>
  </si>
  <si>
    <t xml:space="preserve">U</t>
  </si>
  <si>
    <t xml:space="preserve">mt18zmn010u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</si>
  <si>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</si>
  <si>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</si>
  <si>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mt18bmn010oN</t>
  </si>
  <si>
    <t xml:space="preserve">Pièces en marbre, provenant d'Espagne, Rouge Cehegín, 60x40x2 cm, finition poli, densité 2690 kg/m³, selon NF EN 1936, résistance à la compression 120 MPa, selon NF EN 1926, résistance à la flexion 10 MPa, selon NF EN 12372, absorption d'eau par capillarité inférieure à 5 kg/m² min½, selon NF EN 1925, coefficient d'absorption d'eau &lt;= 2,69%, selon NF EN 13755, Euroclasse A1 de réaction au feu, résistance à l'abrasion 22 mm, selon NF EN 14157; selon NF EN 12058.</t>
  </si>
  <si>
    <t xml:space="preserve">m²</t>
  </si>
  <si>
    <t xml:space="preserve">mt18rmn010ta</t>
  </si>
  <si>
    <t xml:space="preserve">Plinthe en marbre, provenant d'Espagne, Rouge Cehegín, 7x1 cm, face et bords polis, densité 2690 kg/m³, selon NF EN 1936, résistance à la compression 120 MPa, selon NF EN 1926, résistance à la flexion 10 MPa, selon NF EN 12372, absorption d'eau par capillarité inférieure à 5 kg/m² min½, selon NF EN 1925, coefficient d'absorption d'eau &lt;= 2,69%, selon NF EN 13755, Euroclasse A1 de réaction au feu; selon NF EN 12058.</t>
  </si>
  <si>
    <t xml:space="preserve">m</t>
  </si>
  <si>
    <t xml:space="preserve">mt09mor010c</t>
  </si>
  <si>
    <t xml:space="preserve">Mortier de ciment CEM II/B-P 32,5 N type M-5, confectionné sur site avec 250 kg/m³ de ciment et une proportion en volume 1/6.</t>
  </si>
  <si>
    <t xml:space="preserve">m³</t>
  </si>
  <si>
    <t xml:space="preserve">mt09mcr060c</t>
  </si>
  <si>
    <t xml:space="preserve">Mortier de joints cémenteux, CG1, pour joint minimum entre 1,5 et 3 mm, selon NF EN 13888.</t>
  </si>
  <si>
    <t xml:space="preserve">kg</t>
  </si>
  <si>
    <t xml:space="preserve">mt01ara010a</t>
  </si>
  <si>
    <t xml:space="preserve">Sable avec granulométrie de 0 à 5 mm de diamètre, propre.</t>
  </si>
  <si>
    <t xml:space="preserve">m³</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</si>
  <si>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</si>
  <si>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</si>
  <si>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</si>
  <si>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</si>
  <si>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</si>
  <si>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</si>
  <si>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</si>
  <si>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</si>
  <si>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</si>
  <si>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</si>
  <si>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</si>
  <si>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71.362,72F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</si>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</sst>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19" customWidth="1"/>
    <col min="4" max="4" width="75.48"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17</v>
      </c>
      <c r="F9" s="11" t="s">
        <v>13</v>
      </c>
      <c r="G9" s="13">
        <v>15298.7</v>
      </c>
      <c r="H9" s="13">
        <f ca="1">ROUND(INDIRECT(ADDRESS(ROW()+(0), COLUMN()+(-3), 1))*INDIRECT(ADDRESS(ROW()+(0), COLUMN()+(-1), 1)), 2)</f>
        <v>260078</v>
      </c>
    </row>
    <row r="10" spans="1:8" ht="66.00" thickBot="1" customHeight="1">
      <c r="A10" s="14" t="s">
        <v>14</v>
      </c>
      <c r="B10" s="14"/>
      <c r="C10" s="14"/>
      <c r="D10" s="14" t="s">
        <v>15</v>
      </c>
      <c r="E10" s="15">
        <v>17</v>
      </c>
      <c r="F10" s="16" t="s">
        <v>16</v>
      </c>
      <c r="G10" s="17">
        <v>13747.6</v>
      </c>
      <c r="H10" s="17">
        <f ca="1">ROUND(INDIRECT(ADDRESS(ROW()+(0), COLUMN()+(-3), 1))*INDIRECT(ADDRESS(ROW()+(0), COLUMN()+(-1), 1)), 2)</f>
        <v>233709</v>
      </c>
    </row>
    <row r="11" spans="1:8" ht="87.00" thickBot="1" customHeight="1">
      <c r="A11" s="14" t="s">
        <v>17</v>
      </c>
      <c r="B11" s="14"/>
      <c r="C11" s="14"/>
      <c r="D11" s="14" t="s">
        <v>18</v>
      </c>
      <c r="E11" s="15">
        <v>17</v>
      </c>
      <c r="F11" s="16" t="s">
        <v>19</v>
      </c>
      <c r="G11" s="17">
        <v>2431.29</v>
      </c>
      <c r="H11" s="17">
        <f ca="1">ROUND(INDIRECT(ADDRESS(ROW()+(0), COLUMN()+(-3), 1))*INDIRECT(ADDRESS(ROW()+(0), COLUMN()+(-1), 1)), 2)</f>
        <v>41331.9</v>
      </c>
    </row>
    <row r="12" spans="1:8" ht="66.00" thickBot="1" customHeight="1">
      <c r="A12" s="14" t="s">
        <v>20</v>
      </c>
      <c r="B12" s="14"/>
      <c r="C12" s="14"/>
      <c r="D12" s="14" t="s">
        <v>21</v>
      </c>
      <c r="E12" s="15">
        <v>1.05</v>
      </c>
      <c r="F12" s="16" t="s">
        <v>22</v>
      </c>
      <c r="G12" s="17">
        <v>23643.3</v>
      </c>
      <c r="H12" s="17">
        <f ca="1">ROUND(INDIRECT(ADDRESS(ROW()+(0), COLUMN()+(-3), 1))*INDIRECT(ADDRESS(ROW()+(0), COLUMN()+(-1), 1)), 2)</f>
        <v>24825.4</v>
      </c>
    </row>
    <row r="13" spans="1:8" ht="55.50" thickBot="1" customHeight="1">
      <c r="A13" s="14" t="s">
        <v>23</v>
      </c>
      <c r="B13" s="14"/>
      <c r="C13" s="14"/>
      <c r="D13" s="14" t="s">
        <v>24</v>
      </c>
      <c r="E13" s="15">
        <v>2</v>
      </c>
      <c r="F13" s="16" t="s">
        <v>25</v>
      </c>
      <c r="G13" s="17">
        <v>1231.03</v>
      </c>
      <c r="H13" s="17">
        <f ca="1">ROUND(INDIRECT(ADDRESS(ROW()+(0), COLUMN()+(-3), 1))*INDIRECT(ADDRESS(ROW()+(0), COLUMN()+(-1), 1)), 2)</f>
        <v>2462.06</v>
      </c>
    </row>
    <row r="14" spans="1:8" ht="24.00" thickBot="1" customHeight="1">
      <c r="A14" s="14" t="s">
        <v>26</v>
      </c>
      <c r="B14" s="14"/>
      <c r="C14" s="14"/>
      <c r="D14" s="14" t="s">
        <v>27</v>
      </c>
      <c r="E14" s="15">
        <v>0.034</v>
      </c>
      <c r="F14" s="16" t="s">
        <v>28</v>
      </c>
      <c r="G14" s="17">
        <v>83421.9</v>
      </c>
      <c r="H14" s="17">
        <f ca="1">ROUND(INDIRECT(ADDRESS(ROW()+(0), COLUMN()+(-3), 1))*INDIRECT(ADDRESS(ROW()+(0), COLUMN()+(-1), 1)), 2)</f>
        <v>2836.35</v>
      </c>
    </row>
    <row r="15" spans="1:8" ht="24.00" thickBot="1" customHeight="1">
      <c r="A15" s="14" t="s">
        <v>29</v>
      </c>
      <c r="B15" s="14"/>
      <c r="C15" s="14"/>
      <c r="D15" s="14" t="s">
        <v>30</v>
      </c>
      <c r="E15" s="15">
        <v>2.48</v>
      </c>
      <c r="F15" s="16" t="s">
        <v>31</v>
      </c>
      <c r="G15" s="17">
        <v>506.46</v>
      </c>
      <c r="H15" s="17">
        <f ca="1">ROUND(INDIRECT(ADDRESS(ROW()+(0), COLUMN()+(-3), 1))*INDIRECT(ADDRESS(ROW()+(0), COLUMN()+(-1), 1)), 2)</f>
        <v>1256.02</v>
      </c>
    </row>
    <row r="16" spans="1:8" ht="13.50" thickBot="1" customHeight="1">
      <c r="A16" s="14" t="s">
        <v>32</v>
      </c>
      <c r="B16" s="14"/>
      <c r="C16" s="14"/>
      <c r="D16" s="14" t="s">
        <v>33</v>
      </c>
      <c r="E16" s="15">
        <v>0.02</v>
      </c>
      <c r="F16" s="16" t="s">
        <v>34</v>
      </c>
      <c r="G16" s="17">
        <v>9314.52</v>
      </c>
      <c r="H16" s="17">
        <f ca="1">ROUND(INDIRECT(ADDRESS(ROW()+(0), COLUMN()+(-3), 1))*INDIRECT(ADDRESS(ROW()+(0), COLUMN()+(-1), 1)), 2)</f>
        <v>186.29</v>
      </c>
    </row>
    <row r="17" spans="1:8" ht="13.50" thickBot="1" customHeight="1">
      <c r="A17" s="14" t="s">
        <v>35</v>
      </c>
      <c r="B17" s="14"/>
      <c r="C17" s="14"/>
      <c r="D17" s="14" t="s">
        <v>36</v>
      </c>
      <c r="E17" s="15">
        <v>12.9</v>
      </c>
      <c r="F17" s="16" t="s">
        <v>37</v>
      </c>
      <c r="G17" s="17">
        <v>2380.68</v>
      </c>
      <c r="H17" s="17">
        <f ca="1">ROUND(INDIRECT(ADDRESS(ROW()+(0), COLUMN()+(-3), 1))*INDIRECT(ADDRESS(ROW()+(0), COLUMN()+(-1), 1)), 2)</f>
        <v>30710.8</v>
      </c>
    </row>
    <row r="18" spans="1:8" ht="13.50" thickBot="1" customHeight="1">
      <c r="A18" s="14" t="s">
        <v>38</v>
      </c>
      <c r="B18" s="14"/>
      <c r="C18" s="14"/>
      <c r="D18" s="14" t="s">
        <v>39</v>
      </c>
      <c r="E18" s="15">
        <v>12.9</v>
      </c>
      <c r="F18" s="16" t="s">
        <v>40</v>
      </c>
      <c r="G18" s="17">
        <v>1526.36</v>
      </c>
      <c r="H18" s="17">
        <f ca="1">ROUND(INDIRECT(ADDRESS(ROW()+(0), COLUMN()+(-3), 1))*INDIRECT(ADDRESS(ROW()+(0), COLUMN()+(-1), 1)), 2)</f>
        <v>19690</v>
      </c>
    </row>
    <row r="19" spans="1:8" ht="13.50" thickBot="1" customHeight="1">
      <c r="A19" s="14" t="s">
        <v>41</v>
      </c>
      <c r="B19" s="14"/>
      <c r="C19" s="14"/>
      <c r="D19" s="18" t="s">
        <v>42</v>
      </c>
      <c r="E19" s="19">
        <v>12.9</v>
      </c>
      <c r="F19" s="20" t="s">
        <v>43</v>
      </c>
      <c r="G19" s="21">
        <v>1468.69</v>
      </c>
      <c r="H19" s="21">
        <f ca="1">ROUND(INDIRECT(ADDRESS(ROW()+(0), COLUMN()+(-3), 1))*INDIRECT(ADDRESS(ROW()+(0), COLUMN()+(-1), 1)), 2)</f>
        <v>18946.1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636031</v>
      </c>
      <c r="H20" s="24">
        <f ca="1">ROUND(INDIRECT(ADDRESS(ROW()+(0), COLUMN()+(-3), 1))*INDIRECT(ADDRESS(ROW()+(0), COLUMN()+(-1), 1))/100, 2)</f>
        <v>12720.6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648752</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