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<sst xmlns="http://schemas.openxmlformats.org/spreadsheetml/2006/main" count="48" uniqueCount="48">
  <si>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</si>
  <si>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FYP010</t>
  </si>
  <si>
    <t xml:space="preserve">U</t>
  </si>
  <si>
    <t xml:space="preserve">Revêtement d'escalier en pierre naturelle.</t>
  </si>
  <si>
    <r>
      <rPr>
        <sz val="8.25"/>
        <color rgb="FF000000"/>
        <rFont val="Arial"/>
        <family val="2"/>
      </rPr>
      <t xml:space="preserve">Revêtement d'escalier en U, à deux volées droites avec palier intermédiaire, avec 17 marches de 100 cm de largeur, à travers un doublage constitué de marche de marbre Blanc Veteado Río Macael, finition poli, contremarche de marbre Crema Mallorca, finition poli et plinthe d'escalier de marbre Crème Levant de deux pièces de 37x7x2 cm, placé sur un côté, pose avec du mortier de ciment M-5.</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</si>
  <si>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</si>
  <si>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</si>
  <si>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</si>
  <si>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</si>
  <si>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</si>
  <si>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</si>
  <si>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mt18pmn110ga</t>
  </si>
  <si>
    <t xml:space="preserve">Marche droit en marbre, provenant d'Espagne, Blanc Veteado Río Macael, longueur jusqu'à 100 cm et 3 cm d'épaisseur, face et bords polis, densité 2730 kg/m³, selon NF EN 1936, résistance à la compression 74 MPa, selon NF EN 1926, résistance à la flexion 14 MPa, selon NF EN 12372, absorption d'eau par capillarité inférieure à 5 kg/m² min½, selon NF EN 1925, coefficient d'absorption d'eau &lt;= 0,06%, selon NF EN 13755, Euroclasse A1 de réaction au feu; selon NF EN 12058.</t>
  </si>
  <si>
    <t xml:space="preserve">U</t>
  </si>
  <si>
    <t xml:space="preserve">mt18pmn111la</t>
  </si>
  <si>
    <t xml:space="preserve">Contremarche en marbre, provenant d'Espagne, Crema Mallorca, jusqu'à 100 cm de long par 16 cm de large et 2 cm d'épaisseur, polie, densité 2628 kg/m³, selon NF EN 1936, résistance à la compression 198 MPa, selon NF EN 1926, résistance à la flexion 19 MPa, selon NF EN 12372, absorption d'eau par capillarité inférieure à 5 kg/m² min½, selon NF EN 1925, coefficient d'absorption d'eau &lt;= 0,89%, selon NF EN 13755, Euroclasse A1 de réaction au feu; selon NF EN 12058.</t>
  </si>
  <si>
    <t xml:space="preserve">U</t>
  </si>
  <si>
    <t xml:space="preserve">mt18zmn010u</t>
  </si>
  <si>
    <t xml:space="preserve">Plinthe pour escalier en marbre, provenant d'Espagne, Crème Levant, de deux pièces, 37x7x2 cm, face et bords polis, densité 2690 kg/m³, selon NF EN 1936, résistance à la compression 131,6 MPa, selon NF EN 1926, résistance à la flexion 11,4 MPa, selon NF EN 12372, absorption d'eau par capillarité inférieure à 5 kg/m² min½, selon NF EN 1925, coefficient d'absorption d'eau &lt;= 0,4%, selon NF EN 13755, Euroclasse A1 de réaction au feu, résistance à l'abrasion 2,76 mm, selon NF EN 14157, résistance à la glissance en conditions sèches (indice SRV) 53, résistance à la glissance en conditions humides (indice SRV) 14, selon NF EN 14231; selon NF EN 12058.</t>
  </si>
  <si>
    <t xml:space="preserve">U</t>
  </si>
  <si>
    <t xml:space="preserve">mt18bmn010on</t>
  </si>
  <si>
    <t xml:space="preserve">Pièces en marbre, provenant d'Espagne, Blanc Veteado Río Macael, 60x40x2 cm, finition poli, densité 2730 kg/m³, selon NF EN 1936, résistance à la compression 74 MPa, selon NF EN 1926, résistance à la flexion 14 MPa, selon NF EN 12372, absorption d'eau par capillarité inférieure à 5 kg/m² min½, selon NF EN 1925, coefficient d'absorption d'eau &lt;= 0,06%, selon NF EN 13755, Euroclasse A1 de réaction au feu, résistance à l'abrasion 20 mm, selon NF EN 14157; selon NF EN 12058.</t>
  </si>
  <si>
    <t xml:space="preserve">m²</t>
  </si>
  <si>
    <t xml:space="preserve">mt18rmn010ga</t>
  </si>
  <si>
    <t xml:space="preserve">Plinthe en marbre, provenant d'Espagne, Blanc Veteado Río Macael, 7x1 cm, face et bords polis, densité 2730 kg/m³, selon NF EN 1936, résistance à la compression 74 MPa, selon NF EN 1926, résistance à la flexion 14 MPa, selon NF EN 12372, absorption d'eau par capillarité inférieure à 5 kg/m² min½, selon NF EN 1925, coefficient d'absorption d'eau &lt;= 0,06%, selon NF EN 13755, Euroclasse A1 de réaction au feu; selon NF EN 12058.</t>
  </si>
  <si>
    <t xml:space="preserve">m</t>
  </si>
  <si>
    <t xml:space="preserve">mt09mor010c</t>
  </si>
  <si>
    <t xml:space="preserve">Mortier de ciment CEM II/B-P 32,5 N type M-5, confectionné sur site avec 250 kg/m³ de ciment et une proportion en volume 1/6.</t>
  </si>
  <si>
    <t xml:space="preserve">m³</t>
  </si>
  <si>
    <t xml:space="preserve">mt09mcr060c</t>
  </si>
  <si>
    <t xml:space="preserve">Mortier de joints cémenteux, CG1, pour joint minimum entre 1,5 et 3 mm, selon NF EN 13888.</t>
  </si>
  <si>
    <t xml:space="preserve">kg</t>
  </si>
  <si>
    <t xml:space="preserve">mt01ara010a</t>
  </si>
  <si>
    <t xml:space="preserve">Sable avec granulométrie de 0 à 5 mm de diamètre, propre.</t>
  </si>
  <si>
    <t xml:space="preserve">m³</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</si>
  <si>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</si>
  <si>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</si>
  <si>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</si>
  <si>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</si>
  <si>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</si>
  <si>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</si>
  <si>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</si>
  <si>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</si>
  <si>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</si>
  <si>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</si>
  <si>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</si>
  <si>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76.616,34F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</si>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</sst>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1.02" customWidth="1"/>
    <col min="4" max="4" width="75.65"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17</v>
      </c>
      <c r="F9" s="11" t="s">
        <v>13</v>
      </c>
      <c r="G9" s="13">
        <v>17874.6</v>
      </c>
      <c r="H9" s="13">
        <f ca="1">ROUND(INDIRECT(ADDRESS(ROW()+(0), COLUMN()+(-3), 1))*INDIRECT(ADDRESS(ROW()+(0), COLUMN()+(-1), 1)), 2)</f>
        <v>303869</v>
      </c>
    </row>
    <row r="10" spans="1:8" ht="66.00" thickBot="1" customHeight="1">
      <c r="A10" s="14" t="s">
        <v>14</v>
      </c>
      <c r="B10" s="14"/>
      <c r="C10" s="14"/>
      <c r="D10" s="14" t="s">
        <v>15</v>
      </c>
      <c r="E10" s="15">
        <v>17</v>
      </c>
      <c r="F10" s="16" t="s">
        <v>16</v>
      </c>
      <c r="G10" s="17">
        <v>13572.2</v>
      </c>
      <c r="H10" s="17">
        <f ca="1">ROUND(INDIRECT(ADDRESS(ROW()+(0), COLUMN()+(-3), 1))*INDIRECT(ADDRESS(ROW()+(0), COLUMN()+(-1), 1)), 2)</f>
        <v>230727</v>
      </c>
    </row>
    <row r="11" spans="1:8" ht="87.00" thickBot="1" customHeight="1">
      <c r="A11" s="14" t="s">
        <v>17</v>
      </c>
      <c r="B11" s="14"/>
      <c r="C11" s="14"/>
      <c r="D11" s="14" t="s">
        <v>18</v>
      </c>
      <c r="E11" s="15">
        <v>17</v>
      </c>
      <c r="F11" s="16" t="s">
        <v>19</v>
      </c>
      <c r="G11" s="17">
        <v>2431.29</v>
      </c>
      <c r="H11" s="17">
        <f ca="1">ROUND(INDIRECT(ADDRESS(ROW()+(0), COLUMN()+(-3), 1))*INDIRECT(ADDRESS(ROW()+(0), COLUMN()+(-1), 1)), 2)</f>
        <v>41331.9</v>
      </c>
    </row>
    <row r="12" spans="1:8" ht="66.00" thickBot="1" customHeight="1">
      <c r="A12" s="14" t="s">
        <v>20</v>
      </c>
      <c r="B12" s="14"/>
      <c r="C12" s="14"/>
      <c r="D12" s="14" t="s">
        <v>21</v>
      </c>
      <c r="E12" s="15">
        <v>1.05</v>
      </c>
      <c r="F12" s="16" t="s">
        <v>22</v>
      </c>
      <c r="G12" s="17">
        <v>28961.3</v>
      </c>
      <c r="H12" s="17">
        <f ca="1">ROUND(INDIRECT(ADDRESS(ROW()+(0), COLUMN()+(-3), 1))*INDIRECT(ADDRESS(ROW()+(0), COLUMN()+(-1), 1)), 2)</f>
        <v>30409.4</v>
      </c>
    </row>
    <row r="13" spans="1:8" ht="55.50" thickBot="1" customHeight="1">
      <c r="A13" s="14" t="s">
        <v>23</v>
      </c>
      <c r="B13" s="14"/>
      <c r="C13" s="14"/>
      <c r="D13" s="14" t="s">
        <v>24</v>
      </c>
      <c r="E13" s="15">
        <v>2</v>
      </c>
      <c r="F13" s="16" t="s">
        <v>25</v>
      </c>
      <c r="G13" s="17">
        <v>1446.47</v>
      </c>
      <c r="H13" s="17">
        <f ca="1">ROUND(INDIRECT(ADDRESS(ROW()+(0), COLUMN()+(-3), 1))*INDIRECT(ADDRESS(ROW()+(0), COLUMN()+(-1), 1)), 2)</f>
        <v>2892.94</v>
      </c>
    </row>
    <row r="14" spans="1:8" ht="24.00" thickBot="1" customHeight="1">
      <c r="A14" s="14" t="s">
        <v>26</v>
      </c>
      <c r="B14" s="14"/>
      <c r="C14" s="14"/>
      <c r="D14" s="14" t="s">
        <v>27</v>
      </c>
      <c r="E14" s="15">
        <v>0.034</v>
      </c>
      <c r="F14" s="16" t="s">
        <v>28</v>
      </c>
      <c r="G14" s="17">
        <v>83421.9</v>
      </c>
      <c r="H14" s="17">
        <f ca="1">ROUND(INDIRECT(ADDRESS(ROW()+(0), COLUMN()+(-3), 1))*INDIRECT(ADDRESS(ROW()+(0), COLUMN()+(-1), 1)), 2)</f>
        <v>2836.35</v>
      </c>
    </row>
    <row r="15" spans="1:8" ht="24.00" thickBot="1" customHeight="1">
      <c r="A15" s="14" t="s">
        <v>29</v>
      </c>
      <c r="B15" s="14"/>
      <c r="C15" s="14"/>
      <c r="D15" s="14" t="s">
        <v>30</v>
      </c>
      <c r="E15" s="15">
        <v>2.48</v>
      </c>
      <c r="F15" s="16" t="s">
        <v>31</v>
      </c>
      <c r="G15" s="17">
        <v>506.46</v>
      </c>
      <c r="H15" s="17">
        <f ca="1">ROUND(INDIRECT(ADDRESS(ROW()+(0), COLUMN()+(-3), 1))*INDIRECT(ADDRESS(ROW()+(0), COLUMN()+(-1), 1)), 2)</f>
        <v>1256.02</v>
      </c>
    </row>
    <row r="16" spans="1:8" ht="13.50" thickBot="1" customHeight="1">
      <c r="A16" s="14" t="s">
        <v>32</v>
      </c>
      <c r="B16" s="14"/>
      <c r="C16" s="14"/>
      <c r="D16" s="14" t="s">
        <v>33</v>
      </c>
      <c r="E16" s="15">
        <v>0.02</v>
      </c>
      <c r="F16" s="16" t="s">
        <v>34</v>
      </c>
      <c r="G16" s="17">
        <v>9314.52</v>
      </c>
      <c r="H16" s="17">
        <f ca="1">ROUND(INDIRECT(ADDRESS(ROW()+(0), COLUMN()+(-3), 1))*INDIRECT(ADDRESS(ROW()+(0), COLUMN()+(-1), 1)), 2)</f>
        <v>186.29</v>
      </c>
    </row>
    <row r="17" spans="1:8" ht="13.50" thickBot="1" customHeight="1">
      <c r="A17" s="14" t="s">
        <v>35</v>
      </c>
      <c r="B17" s="14"/>
      <c r="C17" s="14"/>
      <c r="D17" s="14" t="s">
        <v>36</v>
      </c>
      <c r="E17" s="15">
        <v>12.9</v>
      </c>
      <c r="F17" s="16" t="s">
        <v>37</v>
      </c>
      <c r="G17" s="17">
        <v>2380.68</v>
      </c>
      <c r="H17" s="17">
        <f ca="1">ROUND(INDIRECT(ADDRESS(ROW()+(0), COLUMN()+(-3), 1))*INDIRECT(ADDRESS(ROW()+(0), COLUMN()+(-1), 1)), 2)</f>
        <v>30710.8</v>
      </c>
    </row>
    <row r="18" spans="1:8" ht="13.50" thickBot="1" customHeight="1">
      <c r="A18" s="14" t="s">
        <v>38</v>
      </c>
      <c r="B18" s="14"/>
      <c r="C18" s="14"/>
      <c r="D18" s="14" t="s">
        <v>39</v>
      </c>
      <c r="E18" s="15">
        <v>12.9</v>
      </c>
      <c r="F18" s="16" t="s">
        <v>40</v>
      </c>
      <c r="G18" s="17">
        <v>1526.36</v>
      </c>
      <c r="H18" s="17">
        <f ca="1">ROUND(INDIRECT(ADDRESS(ROW()+(0), COLUMN()+(-3), 1))*INDIRECT(ADDRESS(ROW()+(0), COLUMN()+(-1), 1)), 2)</f>
        <v>19690</v>
      </c>
    </row>
    <row r="19" spans="1:8" ht="13.50" thickBot="1" customHeight="1">
      <c r="A19" s="14" t="s">
        <v>41</v>
      </c>
      <c r="B19" s="14"/>
      <c r="C19" s="14"/>
      <c r="D19" s="18" t="s">
        <v>42</v>
      </c>
      <c r="E19" s="19">
        <v>12.9</v>
      </c>
      <c r="F19" s="20" t="s">
        <v>43</v>
      </c>
      <c r="G19" s="21">
        <v>1468.69</v>
      </c>
      <c r="H19" s="21">
        <f ca="1">ROUND(INDIRECT(ADDRESS(ROW()+(0), COLUMN()+(-3), 1))*INDIRECT(ADDRESS(ROW()+(0), COLUMN()+(-1), 1)), 2)</f>
        <v>18946.1</v>
      </c>
    </row>
    <row r="20" spans="1:8" ht="13.50" thickBot="1" customHeight="1">
      <c r="A20" s="18"/>
      <c r="B20" s="18"/>
      <c r="C20" s="18"/>
      <c r="D20" s="5" t="s">
        <v>44</v>
      </c>
      <c r="E20" s="22">
        <v>2</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682855</v>
      </c>
      <c r="H20" s="24">
        <f ca="1">ROUND(INDIRECT(ADDRESS(ROW()+(0), COLUMN()+(-3), 1))*INDIRECT(ADDRESS(ROW()+(0), COLUMN()+(-1), 1))/100, 2)</f>
        <v>13657.1</v>
      </c>
    </row>
    <row r="21" spans="1:8" ht="13.50" thickBot="1" customHeight="1">
      <c r="A21" s="25" t="s">
        <v>46</v>
      </c>
      <c r="B21" s="25"/>
      <c r="C21" s="25"/>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696512</v>
      </c>
    </row>
  </sheetData>
  <mergeCells count="17">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E21"/>
  </mergeCells>
  <pageMargins left="0.147638" right="0.147638" top="0.206693" bottom="0.206693" header="0.0" footer="0.0"/>
  <pageSetup paperSize="9" orientation="portrait"/>
  <rowBreaks count="0" manualBreakCount="0">
    </rowBreaks>
</worksheet>
</file>