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<sst xmlns="http://schemas.openxmlformats.org/spreadsheetml/2006/main" count="39" uniqueCount="39">
  <si>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</si>
  <si>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FYP040</t>
  </si>
  <si>
    <t xml:space="preserve">U</t>
  </si>
  <si>
    <t xml:space="preserve">Revêtement de marches en pierre naturelle.</t>
  </si>
  <si>
    <r>
      <rPr>
        <sz val="8.25"/>
        <color rgb="FF000000"/>
        <rFont val="Arial"/>
        <family val="2"/>
      </rPr>
      <t xml:space="preserve">Revêtement de marches de forme droite, dans un escalier de 100 cm de largeur, via un doublage constitué de marche de marbre Crema Mallorca, finition poli et contremarche de marbre Blanc Tranco, finition poli, avec plinthe de marbre Ambre de deux pièces de 37x7x2 cm, placé avec du mortier de ciment M-5.</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</si>
  <si>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</si>
  <si>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</si>
  <si>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</si>
  <si>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</si>
  <si>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</si>
  <si>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</si>
  <si>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mt18pmn110la</t>
  </si>
  <si>
    <t xml:space="preserve">Marche droit en marbre, provenant d'Espagne, Crema Mallorca, longueur jusqu'à 100 cm et 3 cm d'épaisseur, face et bords polis, densité 2628 kg/m³, selon NF EN 1936, résistance à la compression 198 MPa, selon NF EN 1926, résistance à la flexion 19 MPa, selon NF EN 12372, absorption d'eau par capillarité inférieure à 5 kg/m² min½, selon NF EN 1925, coefficient d'absorption d'eau &lt;= 0,89%, selon NF EN 13755, Euroclasse A1 de réaction au feu; selon NF EN 12058.</t>
  </si>
  <si>
    <t xml:space="preserve">U</t>
  </si>
  <si>
    <t xml:space="preserve">mt18pmn111fa</t>
  </si>
  <si>
    <t xml:space="preserve">Contremarche en marbre, provenant d'Espagne, Blanc Tranco, jusqu'à 100 cm de long par 16 cm de large et 2 cm d'épaisseur, polie, densité 2710 kg/m³, selon NF EN 1936, résistance à la compression 184 MPa, selon NF EN 1926, résistance à la flexion 28 MPa, selon NF EN 12372, absorption d'eau par capillarité inférieure à 5 kg/m² min½, selon NF EN 1925, coefficient d'absorption d'eau &lt;= 0,07%, selon NF EN 13755, Euroclasse A1 de réaction au feu; selon NF EN 12058.</t>
  </si>
  <si>
    <t xml:space="preserve">U</t>
  </si>
  <si>
    <t xml:space="preserve">mt18zmn110e</t>
  </si>
  <si>
    <t xml:space="preserve">Plinthe pour escalier en marbre, provenant d'Espagne, Ambre, de deux pièces, 37x7x2 cm, face et bords polis, densité 2690 kg/m³, selon NF EN 1936, résistance à la compression 175 MPa, selon NF EN 1926, résistance à la flexion 20 MPa, selon NF EN 12372, absorption d'eau par capillarité inférieure à 5 kg/m² min½, selon NF EN 1925, coefficient d'absorption d'eau &lt;= 0,1%, selon NF EN 13755, Euroclasse A1 de réaction au feu; selon NF EN 12058.</t>
  </si>
  <si>
    <t xml:space="preserve">U</t>
  </si>
  <si>
    <t xml:space="preserve">mt09mor010c</t>
  </si>
  <si>
    <t xml:space="preserve">Mortier de ciment CEM II/B-P 32,5 N type M-5, confectionné sur site avec 250 kg/m³ de ciment et une proportion en volume 1/6.</t>
  </si>
  <si>
    <t xml:space="preserve">m³</t>
  </si>
  <si>
    <t xml:space="preserve">mt09mcr060c</t>
  </si>
  <si>
    <t xml:space="preserve">Mortier de joints cémenteux, CG1, pour joint minimum entre 1,5 et 3 mm, selon NF EN 13888.</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</si>
  <si>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</si>
  <si>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</si>
  <si>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</si>
  <si>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</si>
  <si>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</si>
  <si>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</si>
  <si>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</si>
  <si>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mo113</t>
  </si>
  <si>
    <t xml:space="preserve">Ouvrier d'exécution I/OE1 construction.</t>
  </si>
  <si>
    <t xml:space="preserve">h</t>
  </si>
  <si>
    <t xml:space="preserve">Frais de chantier des unités d'ouvrage</t>
  </si>
  <si>
    <t xml:space="preserve">%</t>
  </si>
  <si>
    <t xml:space="preserve">Coût d'entretien décennal: 4.803,83F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</si>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</sst>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0.68" customWidth="1"/>
    <col min="4" max="4" width="77.01"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18087</v>
      </c>
      <c r="H9" s="13">
        <f ca="1">ROUND(INDIRECT(ADDRESS(ROW()+(0), COLUMN()+(-3), 1))*INDIRECT(ADDRESS(ROW()+(0), COLUMN()+(-1), 1)), 2)</f>
        <v>18087</v>
      </c>
    </row>
    <row r="10" spans="1:8" ht="66.00" thickBot="1" customHeight="1">
      <c r="A10" s="14" t="s">
        <v>14</v>
      </c>
      <c r="B10" s="14"/>
      <c r="C10" s="14"/>
      <c r="D10" s="14" t="s">
        <v>15</v>
      </c>
      <c r="E10" s="15">
        <v>1</v>
      </c>
      <c r="F10" s="16" t="s">
        <v>16</v>
      </c>
      <c r="G10" s="17">
        <v>14366.2</v>
      </c>
      <c r="H10" s="17">
        <f ca="1">ROUND(INDIRECT(ADDRESS(ROW()+(0), COLUMN()+(-3), 1))*INDIRECT(ADDRESS(ROW()+(0), COLUMN()+(-1), 1)), 2)</f>
        <v>14366.2</v>
      </c>
    </row>
    <row r="11" spans="1:8" ht="55.50" thickBot="1" customHeight="1">
      <c r="A11" s="14" t="s">
        <v>17</v>
      </c>
      <c r="B11" s="14"/>
      <c r="C11" s="14"/>
      <c r="D11" s="14" t="s">
        <v>18</v>
      </c>
      <c r="E11" s="15">
        <v>1</v>
      </c>
      <c r="F11" s="16" t="s">
        <v>19</v>
      </c>
      <c r="G11" s="17">
        <v>4811.29</v>
      </c>
      <c r="H11" s="17">
        <f ca="1">ROUND(INDIRECT(ADDRESS(ROW()+(0), COLUMN()+(-3), 1))*INDIRECT(ADDRESS(ROW()+(0), COLUMN()+(-1), 1)), 2)</f>
        <v>4811.29</v>
      </c>
    </row>
    <row r="12" spans="1:8" ht="24.00" thickBot="1" customHeight="1">
      <c r="A12" s="14" t="s">
        <v>20</v>
      </c>
      <c r="B12" s="14"/>
      <c r="C12" s="14"/>
      <c r="D12" s="14" t="s">
        <v>21</v>
      </c>
      <c r="E12" s="15">
        <v>0.02</v>
      </c>
      <c r="F12" s="16" t="s">
        <v>22</v>
      </c>
      <c r="G12" s="17">
        <v>83421.9</v>
      </c>
      <c r="H12" s="17">
        <f ca="1">ROUND(INDIRECT(ADDRESS(ROW()+(0), COLUMN()+(-3), 1))*INDIRECT(ADDRESS(ROW()+(0), COLUMN()+(-1), 1)), 2)</f>
        <v>1668.44</v>
      </c>
    </row>
    <row r="13" spans="1:8" ht="13.50" thickBot="1" customHeight="1">
      <c r="A13" s="14" t="s">
        <v>23</v>
      </c>
      <c r="B13" s="14"/>
      <c r="C13" s="14"/>
      <c r="D13" s="14" t="s">
        <v>24</v>
      </c>
      <c r="E13" s="15">
        <v>0.15</v>
      </c>
      <c r="F13" s="16" t="s">
        <v>25</v>
      </c>
      <c r="G13" s="17">
        <v>506.46</v>
      </c>
      <c r="H13" s="17">
        <f ca="1">ROUND(INDIRECT(ADDRESS(ROW()+(0), COLUMN()+(-3), 1))*INDIRECT(ADDRESS(ROW()+(0), COLUMN()+(-1), 1)), 2)</f>
        <v>75.97</v>
      </c>
    </row>
    <row r="14" spans="1:8" ht="13.50" thickBot="1" customHeight="1">
      <c r="A14" s="14" t="s">
        <v>26</v>
      </c>
      <c r="B14" s="14"/>
      <c r="C14" s="14"/>
      <c r="D14" s="14" t="s">
        <v>27</v>
      </c>
      <c r="E14" s="15">
        <v>0.708</v>
      </c>
      <c r="F14" s="16" t="s">
        <v>28</v>
      </c>
      <c r="G14" s="17">
        <v>2380.68</v>
      </c>
      <c r="H14" s="17">
        <f ca="1">ROUND(INDIRECT(ADDRESS(ROW()+(0), COLUMN()+(-3), 1))*INDIRECT(ADDRESS(ROW()+(0), COLUMN()+(-1), 1)), 2)</f>
        <v>1685.52</v>
      </c>
    </row>
    <row r="15" spans="1:8" ht="13.50" thickBot="1" customHeight="1">
      <c r="A15" s="14" t="s">
        <v>29</v>
      </c>
      <c r="B15" s="14"/>
      <c r="C15" s="14"/>
      <c r="D15" s="14" t="s">
        <v>30</v>
      </c>
      <c r="E15" s="15">
        <v>0.708</v>
      </c>
      <c r="F15" s="16" t="s">
        <v>31</v>
      </c>
      <c r="G15" s="17">
        <v>1526.36</v>
      </c>
      <c r="H15" s="17">
        <f ca="1">ROUND(INDIRECT(ADDRESS(ROW()+(0), COLUMN()+(-3), 1))*INDIRECT(ADDRESS(ROW()+(0), COLUMN()+(-1), 1)), 2)</f>
        <v>1080.66</v>
      </c>
    </row>
    <row r="16" spans="1:8" ht="13.50" thickBot="1" customHeight="1">
      <c r="A16" s="14" t="s">
        <v>32</v>
      </c>
      <c r="B16" s="14"/>
      <c r="C16" s="14"/>
      <c r="D16" s="18" t="s">
        <v>33</v>
      </c>
      <c r="E16" s="19">
        <v>0.708</v>
      </c>
      <c r="F16" s="20" t="s">
        <v>34</v>
      </c>
      <c r="G16" s="21">
        <v>1468.69</v>
      </c>
      <c r="H16" s="21">
        <f ca="1">ROUND(INDIRECT(ADDRESS(ROW()+(0), COLUMN()+(-3), 1))*INDIRECT(ADDRESS(ROW()+(0), COLUMN()+(-1), 1)), 2)</f>
        <v>1039.83</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42814.9</v>
      </c>
      <c r="H17" s="24">
        <f ca="1">ROUND(INDIRECT(ADDRESS(ROW()+(0), COLUMN()+(-3), 1))*INDIRECT(ADDRESS(ROW()+(0), COLUMN()+(-1), 1))/100, 2)</f>
        <v>856.3</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43671.2</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