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<sst xmlns="http://schemas.openxmlformats.org/spreadsheetml/2006/main" count="20" uniqueCount="20">
  <si>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</si>
  <si>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GPD050</t>
  </si>
  <si>
    <t xml:space="preserve">m</t>
  </si>
  <si>
    <t xml:space="preserve">Perforation d'un plancher en béton armé avec des outils diamantés.</t>
  </si>
  <si>
    <r>
      <rPr>
        <sz val="8.25"/>
        <color rgb="FF000000"/>
        <rFont val="Arial"/>
        <family val="2"/>
      </rPr>
      <t xml:space="preserve">Perforation en milieu humide réalisée verticalement dans dalle pleine de béton armé, avec couronne diamantée de 52 mm de diamètre, retrait préalable du revêtement et de sa base, et chargement manuel dans le camion ou la benne. Le prix ne comprend pas le retrait du revêtement de sol.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</si>
  <si>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</si>
  <si>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</si>
  <si>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</si>
  <si>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</si>
  <si>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</si>
  <si>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</si>
  <si>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mt51cpd010fc</t>
  </si>
  <si>
    <t xml:space="preserve">Perforation humide avec une couronne diamantée de 52 mm de diamètre, dans un parement horizontal de béton frais ou massif.</t>
  </si>
  <si>
    <t xml:space="preserve">m</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</si>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</sst>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0.68" customWidth="1"/>
    <col min="4" max="4" width="75.65"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175515</v>
      </c>
      <c r="H9" s="13">
        <f ca="1">ROUND(INDIRECT(ADDRESS(ROW()+(0), COLUMN()+(-3), 1))*INDIRECT(ADDRESS(ROW()+(0), COLUMN()+(-1), 1)), 2)</f>
        <v>175515</v>
      </c>
    </row>
    <row r="10" spans="1:8" ht="13.50" thickBot="1" customHeight="1">
      <c r="A10" s="14" t="s">
        <v>14</v>
      </c>
      <c r="B10" s="14"/>
      <c r="C10" s="15" t="s">
        <v>15</v>
      </c>
      <c r="D10" s="15"/>
      <c r="E10" s="16">
        <v>0.871</v>
      </c>
      <c r="F10" s="17" t="s">
        <v>16</v>
      </c>
      <c r="G10" s="18">
        <v>1468.69</v>
      </c>
      <c r="H10" s="18">
        <f ca="1">ROUND(INDIRECT(ADDRESS(ROW()+(0), COLUMN()+(-3), 1))*INDIRECT(ADDRESS(ROW()+(0), COLUMN()+(-1), 1)), 2)</f>
        <v>1279.23</v>
      </c>
    </row>
    <row r="11" spans="1:8" ht="13.50" thickBot="1" customHeight="1">
      <c r="A11" s="15"/>
      <c r="B11" s="15"/>
      <c r="C11" s="5" t="s">
        <v>17</v>
      </c>
      <c r="D11" s="5"/>
      <c r="E11" s="19">
        <v>2</v>
      </c>
      <c r="F11" s="20" t="s">
        <v>18</v>
      </c>
      <c r="G11" s="21">
        <f ca="1">ROUND(SUM(INDIRECT(ADDRESS(ROW()+(-1), COLUMN()+(1), 1)),INDIRECT(ADDRESS(ROW()+(-2), COLUMN()+(1), 1))), 2)</f>
        <v>176794</v>
      </c>
      <c r="H11" s="21">
        <f ca="1">ROUND(INDIRECT(ADDRESS(ROW()+(0), COLUMN()+(-3), 1))*INDIRECT(ADDRESS(ROW()+(0), COLUMN()+(-1), 1))/100, 2)</f>
        <v>3535.89</v>
      </c>
    </row>
    <row r="12" spans="1:8" ht="13.50" thickBot="1" customHeight="1">
      <c r="A12" s="22"/>
      <c r="B12" s="22"/>
      <c r="C12" s="23"/>
      <c r="D12" s="23"/>
      <c r="E12" s="23"/>
      <c r="F12" s="24"/>
      <c r="G12" s="25" t="s">
        <v>19</v>
      </c>
      <c r="H12" s="26">
        <f ca="1">ROUND(SUM(INDIRECT(ADDRESS(ROW()+(-1), COLUMN()+(0), 1)),INDIRECT(ADDRESS(ROW()+(-2), COLUMN()+(0), 1)),INDIRECT(ADDRESS(ROW()+(-3), COLUMN()+(0), 1))), 2)</f>
        <v>180330</v>
      </c>
    </row>
  </sheetData>
  <mergeCells count="14">
    <mergeCell ref="A1:H1"/>
    <mergeCell ref="B3:C3"/>
    <mergeCell ref="D3:H3"/>
    <mergeCell ref="A5:H5"/>
    <mergeCell ref="A8:B8"/>
    <mergeCell ref="C8:D8"/>
    <mergeCell ref="A9:B9"/>
    <mergeCell ref="C9:D9"/>
    <mergeCell ref="A10:B10"/>
    <mergeCell ref="C10:D10"/>
    <mergeCell ref="A11:B11"/>
    <mergeCell ref="C11:D11"/>
    <mergeCell ref="A12:B12"/>
    <mergeCell ref="C12:D12"/>
  </mergeCells>
  <pageMargins left="0.147638" right="0.147638" top="0.206693" bottom="0.206693" header="0.0" footer="0.0"/>
  <pageSetup paperSize="9" orientation="portrait"/>
  <rowBreaks count="0" manualBreakCount="0">
    </rowBreaks>
</worksheet>
</file>