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<sst xmlns="http://schemas.openxmlformats.org/spreadsheetml/2006/main" count="90" uniqueCount="90">
  <si>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</si>
  <si>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</si>
  <si>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</si>
  <si>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</si>
  <si>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1 - BA - P 18-305, coulage avec des moyens manuels, volume 0,177 m³/m², et acier Fe E 500 dans les zones de panneaux, nervures et chaînages, quantité 19 kg/m²; nervures en béton "in situ" de 12 cm d'épaisseur, entraxe 80 cm; caisson en polystyrène expansé, 68x68x25 cm,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</si>
  <si>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</si>
  <si>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</si>
  <si>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</si>
  <si>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</si>
  <si>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</si>
  <si>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</si>
  <si>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</si>
  <si>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</si>
  <si>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</si>
  <si>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</si>
  <si>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</si>
  <si>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</si>
  <si>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</si>
  <si>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</si>
  <si>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</si>
  <si>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</si>
  <si>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</si>
  <si>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</si>
  <si>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</si>
  <si>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</si>
  <si>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</si>
  <si>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</si>
  <si>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</si>
  <si>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</si>
  <si>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mt07cpo010c</t>
  </si>
  <si>
    <t xml:space="preserve">Caisson en polystyrène expansé, 68x68x25 cm,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</si>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</sst>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4527.23</v>
      </c>
      <c r="G15" s="17">
        <f ca="1">ROUND(INDIRECT(ADDRESS(ROW()+(0), COLUMN()+(-3), 1))*INDIRECT(ADDRESS(ROW()+(0), COLUMN()+(-1), 1)), 2)</f>
        <v>6315.49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0.134</v>
      </c>
      <c r="E22" s="16" t="s">
        <v>52</v>
      </c>
      <c r="F22" s="17">
        <v>17515.2</v>
      </c>
      <c r="G22" s="17">
        <f ca="1">ROUND(INDIRECT(ADDRESS(ROW()+(0), COLUMN()+(-3), 1))*INDIRECT(ADDRESS(ROW()+(0), COLUMN()+(-1), 1)), 2)</f>
        <v>2347.04</v>
      </c>
    </row>
    <row r="23" spans="1:7" ht="13.50" thickBot="1" customHeight="1">
      <c r="A23" s="14" t="s">
        <v>53</v>
      </c>
      <c r="B23" s="14"/>
      <c r="C23" s="14" t="s">
        <v>54</v>
      </c>
      <c r="D23" s="15">
        <v>85.491</v>
      </c>
      <c r="E23" s="16" t="s">
        <v>55</v>
      </c>
      <c r="F23" s="17">
        <v>78.86</v>
      </c>
      <c r="G23" s="17">
        <f ca="1">ROUND(INDIRECT(ADDRESS(ROW()+(0), COLUMN()+(-3), 1))*INDIRECT(ADDRESS(ROW()+(0), COLUMN()+(-1), 1)), 2)</f>
        <v>6741.82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0.552</v>
      </c>
      <c r="E26" s="16" t="s">
        <v>64</v>
      </c>
      <c r="F26" s="17">
        <v>2477.5</v>
      </c>
      <c r="G26" s="17">
        <f ca="1">ROUND(INDIRECT(ADDRESS(ROW()+(0), COLUMN()+(-3), 1))*INDIRECT(ADDRESS(ROW()+(0), COLUMN()+(-1), 1)), 2)</f>
        <v>1367.58</v>
      </c>
    </row>
    <row r="27" spans="1:7" ht="13.50" thickBot="1" customHeight="1">
      <c r="A27" s="14" t="s">
        <v>65</v>
      </c>
      <c r="B27" s="14"/>
      <c r="C27" s="14" t="s">
        <v>66</v>
      </c>
      <c r="D27" s="15">
        <v>0.534</v>
      </c>
      <c r="E27" s="16" t="s">
        <v>67</v>
      </c>
      <c r="F27" s="17">
        <v>1587.35</v>
      </c>
      <c r="G27" s="17">
        <f ca="1">ROUND(INDIRECT(ADDRESS(ROW()+(0), COLUMN()+(-3), 1))*INDIRECT(ADDRESS(ROW()+(0), COLUMN()+(-1), 1)), 2)</f>
        <v>847.64</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0.216</v>
      </c>
      <c r="E30" s="16" t="s">
        <v>76</v>
      </c>
      <c r="F30" s="17">
        <v>1468.69</v>
      </c>
      <c r="G30" s="17">
        <f ca="1">ROUND(INDIRECT(ADDRESS(ROW()+(0), COLUMN()+(-3), 1))*INDIRECT(ADDRESS(ROW()+(0), COLUMN()+(-1), 1)), 2)</f>
        <v>317.24</v>
      </c>
    </row>
    <row r="31" spans="1:7" ht="13.50" thickBot="1" customHeight="1">
      <c r="A31" s="14" t="s">
        <v>77</v>
      </c>
      <c r="B31" s="14"/>
      <c r="C31" s="14" t="s">
        <v>78</v>
      </c>
      <c r="D31" s="15">
        <v>0.226</v>
      </c>
      <c r="E31" s="16" t="s">
        <v>79</v>
      </c>
      <c r="F31" s="17">
        <v>1492.72</v>
      </c>
      <c r="G31" s="17">
        <f ca="1">ROUND(INDIRECT(ADDRESS(ROW()+(0), COLUMN()+(-3), 1))*INDIRECT(ADDRESS(ROW()+(0), COLUMN()+(-1), 1)), 2)</f>
        <v>337.35</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0.187</v>
      </c>
      <c r="E33" s="20" t="s">
        <v>85</v>
      </c>
      <c r="F33" s="21">
        <v>1587.35</v>
      </c>
      <c r="G33" s="21">
        <f ca="1">ROUND(INDIRECT(ADDRESS(ROW()+(0), COLUMN()+(-3), 1))*INDIRECT(ADDRESS(ROW()+(0), COLUMN()+(-1), 1)), 2)</f>
        <v>296.83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41722.8</v>
      </c>
      <c r="G34" s="24">
        <f ca="1">ROUND(INDIRECT(ADDRESS(ROW()+(0), COLUMN()+(-3), 1))*INDIRECT(ADDRESS(ROW()+(0), COLUMN()+(-1), 1))/100, 2)</f>
        <v>834.46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42557.3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