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<sst xmlns="http://schemas.openxmlformats.org/spreadsheetml/2006/main" count="81" uniqueCount="81">
  <si>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</si>
  <si>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</si>
  <si>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</si>
  <si>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</si>
  <si>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80x160 mm de section, avec finition brossée placés par appui sur élément structural; panneau structural contreplaqué en bois de pin de Monterey (Pinus radiata), pour extérieur, selon NF EN 636, de 18 mm d'épaisseur, avec bords droits,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</si>
  <si>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</si>
  <si>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</si>
  <si>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</si>
  <si>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</si>
  <si>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</si>
  <si>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</si>
  <si>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</si>
  <si>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</si>
  <si>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</si>
  <si>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</si>
  <si>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</si>
  <si>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</si>
  <si>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</si>
  <si>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</si>
  <si>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</si>
  <si>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mt07mee101dm</t>
  </si>
  <si>
    <t xml:space="preserve">Bois scié de pin pour poutrelles, de jusqu'à 5 m de longueur, de 80x160 mm de section, avec finition brossée.</t>
  </si>
  <si>
    <t xml:space="preserve">m³</t>
  </si>
  <si>
    <t xml:space="preserve">mt07tdm060b</t>
  </si>
  <si>
    <t xml:space="preserve">Panneau structural contreplaqué en bois de pin de Monterey (Pinus radiata), pour extérieur, selon NF EN 636, de 18 mm d'épaisseur, avec bords droits, Euroclasse D-s2, d0 de réaction au feu, selon NF EN 13501-1, classe E1 en émission de formaldéhyde, selon NF EN 13986.</t>
  </si>
  <si>
    <t xml:space="preserve">m²</t>
  </si>
  <si>
    <t xml:space="preserve">mt07emr118ga</t>
  </si>
  <si>
    <t xml:space="preserve">Vis à tête fraisée, de 4,5 mm de diamètre et 50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</si>
  <si>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</si>
  <si>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</si>
  <si>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</si>
  <si>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</si>
  <si>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</si>
  <si>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</si>
  <si>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</si>
  <si>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</si>
  <si>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</si>
  <si>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</si>
  <si>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</si>
  <si>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</si>
  <si>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</si>
  <si>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</si>
  <si>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</si>
  <si>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</si>
  <si>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</si>
  <si>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</si>
  <si>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</si>
  <si>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</si>
  <si>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</si>
  <si>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</si>
  <si>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</si>
  <si>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</si>
  <si>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</si>
  <si>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</si>
  <si>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</si>
  <si>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</si>
  <si>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</si>
  <si>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</si>
  <si>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</si>
  <si>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</si>
  <si>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</si>
  <si>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</si>
  <si>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</si>
  <si>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</si>
  <si>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</si>
  <si>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</si>
  <si>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</si>
  <si>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</si>
  <si>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</si>
  <si>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</si>
  <si>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</si>
  <si>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</si>
  <si>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</si>
  <si>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</si>
  <si>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</si>
  <si>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</si>
  <si>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</si>
  <si>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</si>
  <si>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</si>
  <si>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10.395,82F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</si>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</sst>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0.021</v>
      </c>
      <c r="F12" s="16" t="s">
        <v>22</v>
      </c>
      <c r="G12" s="17">
        <v>441582</v>
      </c>
      <c r="H12" s="17">
        <f ca="1">ROUND(INDIRECT(ADDRESS(ROW()+(0), COLUMN()+(-3), 1))*INDIRECT(ADDRESS(ROW()+(0), COLUMN()+(-1), 1)), 2)</f>
        <v>9273.23</v>
      </c>
    </row>
    <row r="13" spans="1:8" ht="45.00" thickBot="1" customHeight="1">
      <c r="A13" s="14" t="s">
        <v>23</v>
      </c>
      <c r="B13" s="14"/>
      <c r="C13" s="14"/>
      <c r="D13" s="14" t="s">
        <v>24</v>
      </c>
      <c r="E13" s="15">
        <v>1.05</v>
      </c>
      <c r="F13" s="16" t="s">
        <v>25</v>
      </c>
      <c r="G13" s="17">
        <v>13743.4</v>
      </c>
      <c r="H13" s="17">
        <f ca="1">ROUND(INDIRECT(ADDRESS(ROW()+(0), COLUMN()+(-3), 1))*INDIRECT(ADDRESS(ROW()+(0), COLUMN()+(-1), 1)), 2)</f>
        <v>14430.5</v>
      </c>
    </row>
    <row r="14" spans="1:8" ht="34.50" thickBot="1" customHeight="1">
      <c r="A14" s="14" t="s">
        <v>26</v>
      </c>
      <c r="B14" s="14"/>
      <c r="C14" s="14"/>
      <c r="D14" s="14" t="s">
        <v>27</v>
      </c>
      <c r="E14" s="15">
        <v>9</v>
      </c>
      <c r="F14" s="16" t="s">
        <v>28</v>
      </c>
      <c r="G14" s="17">
        <v>143.34</v>
      </c>
      <c r="H14" s="17">
        <f ca="1">ROUND(INDIRECT(ADDRESS(ROW()+(0), COLUMN()+(-3), 1))*INDIRECT(ADDRESS(ROW()+(0), COLUMN()+(-1), 1)), 2)</f>
        <v>1290.06</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0.79</v>
      </c>
      <c r="F23" s="16" t="s">
        <v>55</v>
      </c>
      <c r="G23" s="17">
        <v>2477.5</v>
      </c>
      <c r="H23" s="17">
        <f ca="1">ROUND(INDIRECT(ADDRESS(ROW()+(0), COLUMN()+(-3), 1))*INDIRECT(ADDRESS(ROW()+(0), COLUMN()+(-1), 1)), 2)</f>
        <v>1957.23</v>
      </c>
    </row>
    <row r="24" spans="1:8" ht="13.50" thickBot="1" customHeight="1">
      <c r="A24" s="14" t="s">
        <v>56</v>
      </c>
      <c r="B24" s="14"/>
      <c r="C24" s="14"/>
      <c r="D24" s="14" t="s">
        <v>57</v>
      </c>
      <c r="E24" s="15">
        <v>0.276</v>
      </c>
      <c r="F24" s="16" t="s">
        <v>58</v>
      </c>
      <c r="G24" s="17">
        <v>1587.35</v>
      </c>
      <c r="H24" s="17">
        <f ca="1">ROUND(INDIRECT(ADDRESS(ROW()+(0), COLUMN()+(-3), 1))*INDIRECT(ADDRESS(ROW()+(0), COLUMN()+(-1), 1)), 2)</f>
        <v>438.11</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67946.5</v>
      </c>
      <c r="H31" s="24">
        <f ca="1">ROUND(INDIRECT(ADDRESS(ROW()+(0), COLUMN()+(-3), 1))*INDIRECT(ADDRESS(ROW()+(0), COLUMN()+(-1), 1))/100, 2)</f>
        <v>1358.93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69305.4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