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<sst xmlns="http://schemas.openxmlformats.org/spreadsheetml/2006/main" count="72" uniqueCount="72">
  <si>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</si>
  <si>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</si>
  <si>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</si>
  <si>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</si>
  <si>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50 cm, composé de poutrelles en bois scié de pin, de 75x230 mm de section, avec finition brossée, placés par appui sur élément structural; coffrage de tôle d'acier laminé à froid "NERVOMETAL" de 0,5 mm d'épaisseur; acier Fe E 500, quantité 1,1 kg/m², en dalle de compression de 4 cm d'épaisseur de béton léger LC20/22 (XC1(F); D12; S2; Cl 1,0; D1,4) prêt à l'emploi, et coulage à la benne; étaiement et désétaiement des poutrelles.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</si>
  <si>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</si>
  <si>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</si>
  <si>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</si>
  <si>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</si>
  <si>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</si>
  <si>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</si>
  <si>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</si>
  <si>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</si>
  <si>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</si>
  <si>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</si>
  <si>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</si>
  <si>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</si>
  <si>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</si>
  <si>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</si>
  <si>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</si>
  <si>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mt07mee101di</t>
  </si>
  <si>
    <t xml:space="preserve">Bois scié de pin pour poutrelles, de jusqu'à 5 m de longueur, de 75x230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</si>
  <si>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</si>
  <si>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</si>
  <si>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</si>
  <si>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</si>
  <si>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</si>
  <si>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</si>
  <si>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</si>
  <si>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</si>
  <si>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</si>
  <si>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</si>
  <si>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</si>
  <si>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</si>
  <si>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</si>
  <si>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</si>
  <si>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</si>
  <si>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</si>
  <si>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</si>
  <si>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</si>
  <si>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</si>
  <si>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mt10hes070fODe</t>
  </si>
  <si>
    <t xml:space="preserve">Béton léger LC20/22 (XC1(F); D12; S2; Cl 1,0; D1,4),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</si>
  <si>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</si>
  <si>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</si>
  <si>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</si>
  <si>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</si>
  <si>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</si>
  <si>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</si>
  <si>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</si>
  <si>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</si>
  <si>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</si>
  <si>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</si>
  <si>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</si>
  <si>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</si>
  <si>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</si>
  <si>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</si>
  <si>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</si>
  <si>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</si>
  <si>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</si>
  <si>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</si>
  <si>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</si>
  <si>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</si>
  <si>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</si>
  <si>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</si>
  <si>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</si>
  <si>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</si>
  <si>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</si>
  <si>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</si>
  <si>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</si>
  <si>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4.446,17F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</si>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</sst>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02" customWidth="1"/>
    <col min="4" max="4" width="74.80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0.04</v>
      </c>
      <c r="F9" s="11" t="s">
        <v>13</v>
      </c>
      <c r="G9" s="13">
        <v>5528.74</v>
      </c>
      <c r="H9" s="13">
        <f ca="1">ROUND(INDIRECT(ADDRESS(ROW()+(0), COLUMN()+(-3), 1))*INDIRECT(ADDRESS(ROW()+(0), COLUMN()+(-1), 1)), 2)</f>
        <v>221.15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0.045</v>
      </c>
      <c r="F10" s="16" t="s">
        <v>16</v>
      </c>
      <c r="G10" s="17">
        <v>1637.21</v>
      </c>
      <c r="H10" s="17">
        <f ca="1">ROUND(INDIRECT(ADDRESS(ROW()+(0), COLUMN()+(-3), 1))*INDIRECT(ADDRESS(ROW()+(0), COLUMN()+(-1), 1)), 2)</f>
        <v>73.67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0.013</v>
      </c>
      <c r="F11" s="16" t="s">
        <v>19</v>
      </c>
      <c r="G11" s="17">
        <v>16838.1</v>
      </c>
      <c r="H11" s="17">
        <f ca="1">ROUND(INDIRECT(ADDRESS(ROW()+(0), COLUMN()+(-3), 1))*INDIRECT(ADDRESS(ROW()+(0), COLUMN()+(-1), 1)), 2)</f>
        <v>218.9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0.035</v>
      </c>
      <c r="F12" s="16" t="s">
        <v>22</v>
      </c>
      <c r="G12" s="17">
        <v>441582</v>
      </c>
      <c r="H12" s="17">
        <f ca="1">ROUND(INDIRECT(ADDRESS(ROW()+(0), COLUMN()+(-3), 1))*INDIRECT(ADDRESS(ROW()+(0), COLUMN()+(-1), 1)), 2)</f>
        <v>15455.4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141.06</v>
      </c>
      <c r="H13" s="17">
        <f ca="1">ROUND(INDIRECT(ADDRESS(ROW()+(0), COLUMN()+(-3), 1))*INDIRECT(ADDRESS(ROW()+(0), COLUMN()+(-1), 1)), 2)</f>
        <v>141.06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1.1</v>
      </c>
      <c r="F14" s="16" t="s">
        <v>28</v>
      </c>
      <c r="G14" s="17">
        <v>3364.37</v>
      </c>
      <c r="H14" s="17">
        <f ca="1">ROUND(INDIRECT(ADDRESS(ROW()+(0), COLUMN()+(-3), 1))*INDIRECT(ADDRESS(ROW()+(0), COLUMN()+(-1), 1)), 2)</f>
        <v>3700.81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4</v>
      </c>
      <c r="F15" s="16" t="s">
        <v>31</v>
      </c>
      <c r="G15" s="17">
        <v>75.19</v>
      </c>
      <c r="H15" s="17">
        <f ca="1">ROUND(INDIRECT(ADDRESS(ROW()+(0), COLUMN()+(-3), 1))*INDIRECT(ADDRESS(ROW()+(0), COLUMN()+(-1), 1)), 2)</f>
        <v>300.76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</v>
      </c>
      <c r="F16" s="16" t="s">
        <v>34</v>
      </c>
      <c r="G16" s="17">
        <v>70.65</v>
      </c>
      <c r="H16" s="17">
        <f ca="1">ROUND(INDIRECT(ADDRESS(ROW()+(0), COLUMN()+(-3), 1))*INDIRECT(ADDRESS(ROW()+(0), COLUMN()+(-1), 1)), 2)</f>
        <v>70.65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1.1</v>
      </c>
      <c r="F17" s="16" t="s">
        <v>37</v>
      </c>
      <c r="G17" s="17">
        <v>750.96</v>
      </c>
      <c r="H17" s="17">
        <f ca="1">ROUND(INDIRECT(ADDRESS(ROW()+(0), COLUMN()+(-3), 1))*INDIRECT(ADDRESS(ROW()+(0), COLUMN()+(-1), 1)), 2)</f>
        <v>826.06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0.013</v>
      </c>
      <c r="F18" s="16" t="s">
        <v>40</v>
      </c>
      <c r="G18" s="17">
        <v>1085.28</v>
      </c>
      <c r="H18" s="17">
        <f ca="1">ROUND(INDIRECT(ADDRESS(ROW()+(0), COLUMN()+(-3), 1))*INDIRECT(ADDRESS(ROW()+(0), COLUMN()+(-1), 1)), 2)</f>
        <v>14.11</v>
      </c>
    </row>
    <row r="19" spans="1:8" ht="13.50" thickBot="1" customHeight="1">
      <c r="A19" s="14" t="s">
        <v>41</v>
      </c>
      <c r="B19" s="14"/>
      <c r="C19" s="14"/>
      <c r="D19" s="14" t="s">
        <v>42</v>
      </c>
      <c r="E19" s="15">
        <v>0.042</v>
      </c>
      <c r="F19" s="16" t="s">
        <v>43</v>
      </c>
      <c r="G19" s="17">
        <v>131675</v>
      </c>
      <c r="H19" s="17">
        <f ca="1">ROUND(INDIRECT(ADDRESS(ROW()+(0), COLUMN()+(-3), 1))*INDIRECT(ADDRESS(ROW()+(0), COLUMN()+(-1), 1)), 2)</f>
        <v>5530.34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0.274</v>
      </c>
      <c r="F20" s="16" t="s">
        <v>46</v>
      </c>
      <c r="G20" s="17">
        <v>2477.5</v>
      </c>
      <c r="H20" s="17">
        <f ca="1">ROUND(INDIRECT(ADDRESS(ROW()+(0), COLUMN()+(-3), 1))*INDIRECT(ADDRESS(ROW()+(0), COLUMN()+(-1), 1)), 2)</f>
        <v>678.84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0.166</v>
      </c>
      <c r="F21" s="16" t="s">
        <v>49</v>
      </c>
      <c r="G21" s="17">
        <v>1587.35</v>
      </c>
      <c r="H21" s="17">
        <f ca="1">ROUND(INDIRECT(ADDRESS(ROW()+(0), COLUMN()+(-3), 1))*INDIRECT(ADDRESS(ROW()+(0), COLUMN()+(-1), 1)), 2)</f>
        <v>263.5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0.117</v>
      </c>
      <c r="F22" s="16" t="s">
        <v>52</v>
      </c>
      <c r="G22" s="17">
        <v>2477.5</v>
      </c>
      <c r="H22" s="17">
        <f ca="1">ROUND(INDIRECT(ADDRESS(ROW()+(0), COLUMN()+(-3), 1))*INDIRECT(ADDRESS(ROW()+(0), COLUMN()+(-1), 1)), 2)</f>
        <v>289.87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0.117</v>
      </c>
      <c r="F23" s="16" t="s">
        <v>55</v>
      </c>
      <c r="G23" s="17">
        <v>1587.35</v>
      </c>
      <c r="H23" s="17">
        <f ca="1">ROUND(INDIRECT(ADDRESS(ROW()+(0), COLUMN()+(-3), 1))*INDIRECT(ADDRESS(ROW()+(0), COLUMN()+(-1), 1)), 2)</f>
        <v>185.72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0.015</v>
      </c>
      <c r="F24" s="16" t="s">
        <v>58</v>
      </c>
      <c r="G24" s="17">
        <v>2477.5</v>
      </c>
      <c r="H24" s="17">
        <f ca="1">ROUND(INDIRECT(ADDRESS(ROW()+(0), COLUMN()+(-3), 1))*INDIRECT(ADDRESS(ROW()+(0), COLUMN()+(-1), 1)), 2)</f>
        <v>37.16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0.013</v>
      </c>
      <c r="F25" s="16" t="s">
        <v>61</v>
      </c>
      <c r="G25" s="17">
        <v>1587.35</v>
      </c>
      <c r="H25" s="17">
        <f ca="1">ROUND(INDIRECT(ADDRESS(ROW()+(0), COLUMN()+(-3), 1))*INDIRECT(ADDRESS(ROW()+(0), COLUMN()+(-1), 1)), 2)</f>
        <v>20.64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0.242</v>
      </c>
      <c r="F26" s="16" t="s">
        <v>64</v>
      </c>
      <c r="G26" s="17">
        <v>2477.5</v>
      </c>
      <c r="H26" s="17">
        <f ca="1">ROUND(INDIRECT(ADDRESS(ROW()+(0), COLUMN()+(-3), 1))*INDIRECT(ADDRESS(ROW()+(0), COLUMN()+(-1), 1)), 2)</f>
        <v>599.56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>
        <v>0.272</v>
      </c>
      <c r="F27" s="20" t="s">
        <v>67</v>
      </c>
      <c r="G27" s="21">
        <v>1587.35</v>
      </c>
      <c r="H27" s="21">
        <f ca="1">ROUND(INDIRECT(ADDRESS(ROW()+(0), COLUMN()+(-3), 1))*INDIRECT(ADDRESS(ROW()+(0), COLUMN()+(-1), 1)), 2)</f>
        <v>431.76</v>
      </c>
    </row>
    <row r="28" spans="1:8" ht="13.50" thickBot="1" customHeight="1">
      <c r="A28" s="18"/>
      <c r="B28" s="18"/>
      <c r="C28" s="18"/>
      <c r="D28" s="5" t="s">
        <v>68</v>
      </c>
      <c r="E28" s="22">
        <v>2</v>
      </c>
      <c r="F28" s="23" t="s">
        <v>69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29060</v>
      </c>
      <c r="H28" s="24">
        <f ca="1">ROUND(INDIRECT(ADDRESS(ROW()+(0), COLUMN()+(-3), 1))*INDIRECT(ADDRESS(ROW()+(0), COLUMN()+(-1), 1))/100, 2)</f>
        <v>581.2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29641.2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