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<sst xmlns="http://schemas.openxmlformats.org/spreadsheetml/2006/main" count="39" uniqueCount="39">
  <si>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</si>
  <si>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TGO010</t>
  </si>
  <si>
    <t xml:space="preserve">m</t>
  </si>
  <si>
    <t xml:space="preserve">Tuyauterie pour installation commune de gaz.</t>
  </si>
  <si>
    <r>
      <rPr>
        <sz val="8.25"/>
        <color rgb="FF000000"/>
        <rFont val="Arial"/>
        <family val="2"/>
      </rPr>
      <t xml:space="preserve">Tuyauterie avec gaine métallique, pour installation commune de gaz, placée superficiellement, formée de tube en acier noir, avec soudure longitudinale par résistance électrique, série M, de 1/2" DN 15 mm de diamètre et 2,6 mm d'épaisseur, terminée avec couche d'impression antioxydante et deux couches d'émail synthétique.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</si>
  <si>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</si>
  <si>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</si>
  <si>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</si>
  <si>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</si>
  <si>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</si>
  <si>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</si>
  <si>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</si>
  <si>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</si>
  <si>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</si>
  <si>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</si>
  <si>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</si>
  <si>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</si>
  <si>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mt27ess010d</t>
  </si>
  <si>
    <t xml:space="preserve">Émail synthétique, couleur à choisir de la carte RAL, à appliquer sur surfaces métalliques, aspect brillante.</t>
  </si>
  <si>
    <t xml:space="preserve">kg</t>
  </si>
  <si>
    <t xml:space="preserve">mt43www020b</t>
  </si>
  <si>
    <t xml:space="preserve">Tube métallique de 30 mm de diamètre et 1,5 mm d'épaisseur, y compris colliers, éléments de fixation et accessoires (courbes, manchons, tés et coudes).</t>
  </si>
  <si>
    <t xml:space="preserve">m</t>
  </si>
  <si>
    <t xml:space="preserve">mt27tec020</t>
  </si>
  <si>
    <t xml:space="preserve">Pâte hydrofuge.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</si>
  <si>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</si>
  <si>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</si>
  <si>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</si>
  <si>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</si>
  <si>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</si>
  <si>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</si>
  <si>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</si>
  <si>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</si>
  <si>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</si>
  <si>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</si>
  <si>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</si>
  <si>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</si>
  <si>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597,05F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</si>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</sst>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2656.77</v>
      </c>
      <c r="G9" s="13">
        <f ca="1">ROUND(INDIRECT(ADDRESS(ROW()+(0), COLUMN()+(-3), 1))*INDIRECT(ADDRESS(ROW()+(0), COLUMN()+(-1), 1)), 2)</f>
        <v>2656.77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7993.18</v>
      </c>
      <c r="G10" s="17">
        <f ca="1">ROUND(INDIRECT(ADDRESS(ROW()+(0), COLUMN()+(-3), 1))*INDIRECT(ADDRESS(ROW()+(0), COLUMN()+(-1), 1)), 2)</f>
        <v>63.95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0.017</v>
      </c>
      <c r="E11" s="16" t="s">
        <v>19</v>
      </c>
      <c r="F11" s="17">
        <v>6086.78</v>
      </c>
      <c r="G11" s="17">
        <f ca="1">ROUND(INDIRECT(ADDRESS(ROW()+(0), COLUMN()+(-3), 1))*INDIRECT(ADDRESS(ROW()+(0), COLUMN()+(-1), 1)), 2)</f>
        <v>103.48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1664.76</v>
      </c>
      <c r="G12" s="17">
        <f ca="1">ROUND(INDIRECT(ADDRESS(ROW()+(0), COLUMN()+(-3), 1))*INDIRECT(ADDRESS(ROW()+(0), COLUMN()+(-1), 1)), 2)</f>
        <v>1664.76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0.04</v>
      </c>
      <c r="E13" s="16" t="s">
        <v>25</v>
      </c>
      <c r="F13" s="17">
        <v>512.93</v>
      </c>
      <c r="G13" s="17">
        <f ca="1">ROUND(INDIRECT(ADDRESS(ROW()+(0), COLUMN()+(-3), 1))*INDIRECT(ADDRESS(ROW()+(0), COLUMN()+(-1), 1)), 2)</f>
        <v>20.52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0.476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1164.44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0.476</v>
      </c>
      <c r="E15" s="16" t="s">
        <v>31</v>
      </c>
      <c r="F15" s="17">
        <v>1523.45</v>
      </c>
      <c r="G15" s="17">
        <f ca="1">ROUND(INDIRECT(ADDRESS(ROW()+(0), COLUMN()+(-3), 1))*INDIRECT(ADDRESS(ROW()+(0), COLUMN()+(-1), 1)), 2)</f>
        <v>725.16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0.044</v>
      </c>
      <c r="E16" s="20" t="s">
        <v>34</v>
      </c>
      <c r="F16" s="21">
        <v>2380.68</v>
      </c>
      <c r="G16" s="21">
        <f ca="1">ROUND(INDIRECT(ADDRESS(ROW()+(0), COLUMN()+(-3), 1))*INDIRECT(ADDRESS(ROW()+(0), COLUMN()+(-1), 1)), 2)</f>
        <v>104.75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6503.83</v>
      </c>
      <c r="G17" s="24">
        <f ca="1">ROUND(INDIRECT(ADDRESS(ROW()+(0), COLUMN()+(-3), 1))*INDIRECT(ADDRESS(ROW()+(0), COLUMN()+(-1), 1))/100, 2)</f>
        <v>130.08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6633.91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