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<sst xmlns="http://schemas.openxmlformats.org/spreadsheetml/2006/main" count="39" uniqueCount="39">
  <si>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</si>
  <si>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TPI090</t>
  </si>
  <si>
    <t xml:space="preserve">U</t>
  </si>
  <si>
    <t xml:space="preserve">Installation intérieure pour buanderie.</t>
  </si>
  <si>
    <r>
      <rPr>
        <sz val="8.25"/>
        <color rgb="FF000000"/>
        <rFont val="Arial"/>
        <family val="2"/>
      </rPr>
      <t xml:space="preserve">Installation intérieure de plomberie pour buanderie pour raccorder: lavoir, prise et robinet de passage pour lave-linge, réalisée avec un tube de polyéthylène résistant à la température (PE-RT), pour le réseau d'eau froide et chaud qui connecte la déviation particulière ou une de ses ramifications avec chacun des appareils sanitaires, avec les diamètres nécessaires pour chaque point de service. Comprend vanne de passage à quart humide pour l'arrêt d'approvisionnement en eau, le matériau auxiliaire pour le montage et la fixation à l'ouvrage, déviation particulière, accessoires de déviations.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</si>
  <si>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</si>
  <si>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</si>
  <si>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</si>
  <si>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</si>
  <si>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</si>
  <si>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</si>
  <si>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mt37tmc413a</t>
  </si>
  <si>
    <t xml:space="preserve">Matériau auxiliaire pour montage et fixation à l'ouvrage des tuyaux en polyéthylène résistant à la température (PE-RT), de 16 mm de diamètre extérieur.</t>
  </si>
  <si>
    <t xml:space="preserve">m</t>
  </si>
  <si>
    <t xml:space="preserve">mt37tmc003ag</t>
  </si>
  <si>
    <t xml:space="preserve">Tube de polyéthylène résistant à la température (PE-RT), série 5, avec couche intermédiaire de renfort, de 16 mm de diamètre extérieur et 1,8 mm d'épaisseur, selon NF EN ISO 22391-2, avec le prix augmenté de 30% pour cause d'accessoires et pièces spéciales.</t>
  </si>
  <si>
    <t xml:space="preserve">m</t>
  </si>
  <si>
    <t xml:space="preserve">mt37tmc413b</t>
  </si>
  <si>
    <t xml:space="preserve">Matériau auxiliaire pour montage et fixation à l'ouvrage des tuyaux en polyéthylène résistant à la température (PE-RT), de 20 mm de diamètre extérieur.</t>
  </si>
  <si>
    <t xml:space="preserve">m</t>
  </si>
  <si>
    <t xml:space="preserve">mt37tmc003bg</t>
  </si>
  <si>
    <t xml:space="preserve">Tube de polyéthylène résistant à la température (PE-RT), série 5, avec couche intermédiaire de renfort, de 20 mm de diamètre extérieur et 2 mm d'épaisseur, selon NF EN ISO 22391-2, avec le prix augmenté de 30% pour cause d'accessoires et pièces spéciales.</t>
  </si>
  <si>
    <t xml:space="preserve">m</t>
  </si>
  <si>
    <t xml:space="preserve">mt37avu022b</t>
  </si>
  <si>
    <t xml:space="preserve">Vanne à sphère, en laiton, de 20 mm de diamètre.</t>
  </si>
  <si>
    <t xml:space="preserve">U</t>
  </si>
  <si>
    <t xml:space="preserve">mt31gcg070a</t>
  </si>
  <si>
    <t xml:space="preserve">Robinet de passage pour lave-linge ou lave-vaisselle, pour assemblage, gamme basique, de 1/2" de diamètre.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</si>
  <si>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</si>
  <si>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</si>
  <si>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</si>
  <si>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</si>
  <si>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</si>
  <si>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</si>
  <si>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</si>
  <si>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</si>
  <si>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</si>
  <si>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12.721,85F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</si>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</sst>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02"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2.7</v>
      </c>
      <c r="F9" s="11" t="s">
        <v>13</v>
      </c>
      <c r="G9" s="13">
        <v>49.46</v>
      </c>
      <c r="H9" s="13">
        <f ca="1">ROUND(INDIRECT(ADDRESS(ROW()+(0), COLUMN()+(-3), 1))*INDIRECT(ADDRESS(ROW()+(0), COLUMN()+(-1), 1)), 2)</f>
        <v>133.54</v>
      </c>
    </row>
    <row r="10" spans="1:8" ht="45.00" thickBot="1" customHeight="1">
      <c r="A10" s="14" t="s">
        <v>14</v>
      </c>
      <c r="B10" s="14"/>
      <c r="C10" s="14"/>
      <c r="D10" s="14" t="s">
        <v>15</v>
      </c>
      <c r="E10" s="15">
        <v>2.7</v>
      </c>
      <c r="F10" s="16" t="s">
        <v>16</v>
      </c>
      <c r="G10" s="17">
        <v>1285.89</v>
      </c>
      <c r="H10" s="17">
        <f ca="1">ROUND(INDIRECT(ADDRESS(ROW()+(0), COLUMN()+(-3), 1))*INDIRECT(ADDRESS(ROW()+(0), COLUMN()+(-1), 1)), 2)</f>
        <v>3471.9</v>
      </c>
    </row>
    <row r="11" spans="1:8" ht="24.00" thickBot="1" customHeight="1">
      <c r="A11" s="14" t="s">
        <v>17</v>
      </c>
      <c r="B11" s="14"/>
      <c r="C11" s="14"/>
      <c r="D11" s="14" t="s">
        <v>18</v>
      </c>
      <c r="E11" s="15">
        <v>13.4</v>
      </c>
      <c r="F11" s="16" t="s">
        <v>19</v>
      </c>
      <c r="G11" s="17">
        <v>66.09</v>
      </c>
      <c r="H11" s="17">
        <f ca="1">ROUND(INDIRECT(ADDRESS(ROW()+(0), COLUMN()+(-3), 1))*INDIRECT(ADDRESS(ROW()+(0), COLUMN()+(-1), 1)), 2)</f>
        <v>885.61</v>
      </c>
    </row>
    <row r="12" spans="1:8" ht="34.50" thickBot="1" customHeight="1">
      <c r="A12" s="14" t="s">
        <v>20</v>
      </c>
      <c r="B12" s="14"/>
      <c r="C12" s="14"/>
      <c r="D12" s="14" t="s">
        <v>21</v>
      </c>
      <c r="E12" s="15">
        <v>13.4</v>
      </c>
      <c r="F12" s="16" t="s">
        <v>22</v>
      </c>
      <c r="G12" s="17">
        <v>1718.22</v>
      </c>
      <c r="H12" s="17">
        <f ca="1">ROUND(INDIRECT(ADDRESS(ROW()+(0), COLUMN()+(-3), 1))*INDIRECT(ADDRESS(ROW()+(0), COLUMN()+(-1), 1)), 2)</f>
        <v>23024.2</v>
      </c>
    </row>
    <row r="13" spans="1:8" ht="13.50" thickBot="1" customHeight="1">
      <c r="A13" s="14" t="s">
        <v>23</v>
      </c>
      <c r="B13" s="14"/>
      <c r="C13" s="14"/>
      <c r="D13" s="14" t="s">
        <v>24</v>
      </c>
      <c r="E13" s="15">
        <v>2</v>
      </c>
      <c r="F13" s="16" t="s">
        <v>25</v>
      </c>
      <c r="G13" s="17">
        <v>24754.3</v>
      </c>
      <c r="H13" s="17">
        <f ca="1">ROUND(INDIRECT(ADDRESS(ROW()+(0), COLUMN()+(-3), 1))*INDIRECT(ADDRESS(ROW()+(0), COLUMN()+(-1), 1)), 2)</f>
        <v>49508.6</v>
      </c>
    </row>
    <row r="14" spans="1:8" ht="24.00" thickBot="1" customHeight="1">
      <c r="A14" s="14" t="s">
        <v>26</v>
      </c>
      <c r="B14" s="14"/>
      <c r="C14" s="14"/>
      <c r="D14" s="14" t="s">
        <v>27</v>
      </c>
      <c r="E14" s="15">
        <v>1</v>
      </c>
      <c r="F14" s="16" t="s">
        <v>28</v>
      </c>
      <c r="G14" s="17">
        <v>21891.9</v>
      </c>
      <c r="H14" s="17">
        <f ca="1">ROUND(INDIRECT(ADDRESS(ROW()+(0), COLUMN()+(-3), 1))*INDIRECT(ADDRESS(ROW()+(0), COLUMN()+(-1), 1)), 2)</f>
        <v>21891.9</v>
      </c>
    </row>
    <row r="15" spans="1:8" ht="13.50" thickBot="1" customHeight="1">
      <c r="A15" s="14" t="s">
        <v>29</v>
      </c>
      <c r="B15" s="14"/>
      <c r="C15" s="14"/>
      <c r="D15" s="14" t="s">
        <v>30</v>
      </c>
      <c r="E15" s="15">
        <v>3.645</v>
      </c>
      <c r="F15" s="16" t="s">
        <v>31</v>
      </c>
      <c r="G15" s="17">
        <v>2446.3</v>
      </c>
      <c r="H15" s="17">
        <f ca="1">ROUND(INDIRECT(ADDRESS(ROW()+(0), COLUMN()+(-3), 1))*INDIRECT(ADDRESS(ROW()+(0), COLUMN()+(-1), 1)), 2)</f>
        <v>8916.76</v>
      </c>
    </row>
    <row r="16" spans="1:8" ht="13.50" thickBot="1" customHeight="1">
      <c r="A16" s="14" t="s">
        <v>32</v>
      </c>
      <c r="B16" s="14"/>
      <c r="C16" s="14"/>
      <c r="D16" s="18" t="s">
        <v>33</v>
      </c>
      <c r="E16" s="19">
        <v>3.645</v>
      </c>
      <c r="F16" s="20" t="s">
        <v>34</v>
      </c>
      <c r="G16" s="21">
        <v>1523.45</v>
      </c>
      <c r="H16" s="21">
        <f ca="1">ROUND(INDIRECT(ADDRESS(ROW()+(0), COLUMN()+(-3), 1))*INDIRECT(ADDRESS(ROW()+(0), COLUMN()+(-1), 1)), 2)</f>
        <v>5552.98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113385</v>
      </c>
      <c r="H17" s="24">
        <f ca="1">ROUND(INDIRECT(ADDRESS(ROW()+(0), COLUMN()+(-3), 1))*INDIRECT(ADDRESS(ROW()+(0), COLUMN()+(-1), 1))/100, 2)</f>
        <v>2267.71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115653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