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<sst xmlns="http://schemas.openxmlformats.org/spreadsheetml/2006/main" count="33" uniqueCount="33">
  <si>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</si>
  <si>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TPI100</t>
  </si>
  <si>
    <t xml:space="preserve">U</t>
  </si>
  <si>
    <t xml:space="preserve">Installation intérieure pour usages complémentaires.</t>
  </si>
  <si>
    <r>
      <rPr>
        <sz val="8.25"/>
        <color rgb="FF000000"/>
        <rFont val="Arial"/>
        <family val="2"/>
      </rPr>
      <t xml:space="preserve">Installation intérieure de plomberie pour usages complémentaires pour raccorder: lavoir, réalisée avec un tube de polyéthylène résistant à la température/aluminium/polyéthylène résistant à la température (PE-RT/Al/PE-RT), pour le réseau d'eau froide et chaud qui connecte la déviation particulière ou une de ses ramifications avec chacun des appareils sanitaires, avec les diamètres nécessaires pour chaque point de service. Comprend vanne de passage à quart humide pour l'arrêt d'approvisionnement en eau, le matériau auxiliaire pour le montage et la fixation à l'ouvrage, déviation particulière, accessoires de déviations. Le prix ne comprend pas les travaux auxiliaires de maçonnerie pour installations.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</si>
  <si>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</si>
  <si>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</si>
  <si>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</si>
  <si>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</si>
  <si>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</si>
  <si>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</si>
  <si>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mt37tpu420b</t>
  </si>
  <si>
    <t xml:space="preserve">Matériau auxiliaire pour montage et fixation à l'ouvrage des tuyaux multicouche en polyéthylène résistant à la température/aluminium/polyéthylène résistant à la température (PE-RT/Al/PE-RT), de 20 mm de diamètre extérieur, fourni en barres.</t>
  </si>
  <si>
    <t xml:space="preserve">U</t>
  </si>
  <si>
    <t xml:space="preserve">mt37tpu020bg</t>
  </si>
  <si>
    <t xml:space="preserve">Tube multicouche en polyéthylène résistant à la température/aluminium/polyéthylène résistant à la température (PE-RT/Al/PE-RT), avec le couvercle en aluminium sans soudure, de 20 mm de diamètre extérieur et 2,25 mm d'épaisseur, couleur blanche, fourni en barres, selon NF EN ISO 21003-2, avec le prix augmenté de 30% pour cause d'accessoires et pièces spéciales.</t>
  </si>
  <si>
    <t xml:space="preserve">m</t>
  </si>
  <si>
    <t xml:space="preserve">mt37avu022b</t>
  </si>
  <si>
    <t xml:space="preserve">Vanne à sphère, en laiton, de 20 mm de diamètre.</t>
  </si>
  <si>
    <t xml:space="preserve">U</t>
  </si>
  <si>
    <t xml:space="preserve">mt37avu100a</t>
  </si>
  <si>
    <t xml:space="preserve">Manette en acier inoxydable.</t>
  </si>
  <si>
    <t xml:space="preserve">U</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</si>
  <si>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</si>
  <si>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</si>
  <si>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</si>
  <si>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</si>
  <si>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</si>
  <si>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</si>
  <si>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</si>
  <si>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</si>
  <si>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37.372,92F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</si>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</sst>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0.68"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25.4</v>
      </c>
      <c r="F9" s="11" t="s">
        <v>13</v>
      </c>
      <c r="G9" s="13">
        <v>350.47</v>
      </c>
      <c r="H9" s="13">
        <f ca="1">ROUND(INDIRECT(ADDRESS(ROW()+(0), COLUMN()+(-3), 1))*INDIRECT(ADDRESS(ROW()+(0), COLUMN()+(-1), 1)), 2)</f>
        <v>8901.94</v>
      </c>
    </row>
    <row r="10" spans="1:8" ht="55.50" thickBot="1" customHeight="1">
      <c r="A10" s="14" t="s">
        <v>14</v>
      </c>
      <c r="B10" s="14"/>
      <c r="C10" s="14"/>
      <c r="D10" s="14" t="s">
        <v>15</v>
      </c>
      <c r="E10" s="15">
        <v>25.4</v>
      </c>
      <c r="F10" s="16" t="s">
        <v>16</v>
      </c>
      <c r="G10" s="17">
        <v>9065.38</v>
      </c>
      <c r="H10" s="17">
        <f ca="1">ROUND(INDIRECT(ADDRESS(ROW()+(0), COLUMN()+(-3), 1))*INDIRECT(ADDRESS(ROW()+(0), COLUMN()+(-1), 1)), 2)</f>
        <v>230261</v>
      </c>
    </row>
    <row r="11" spans="1:8" ht="13.50" thickBot="1" customHeight="1">
      <c r="A11" s="14" t="s">
        <v>17</v>
      </c>
      <c r="B11" s="14"/>
      <c r="C11" s="14"/>
      <c r="D11" s="14" t="s">
        <v>18</v>
      </c>
      <c r="E11" s="15">
        <v>2</v>
      </c>
      <c r="F11" s="16" t="s">
        <v>19</v>
      </c>
      <c r="G11" s="17">
        <v>24754.3</v>
      </c>
      <c r="H11" s="17">
        <f ca="1">ROUND(INDIRECT(ADDRESS(ROW()+(0), COLUMN()+(-3), 1))*INDIRECT(ADDRESS(ROW()+(0), COLUMN()+(-1), 1)), 2)</f>
        <v>49508.6</v>
      </c>
    </row>
    <row r="12" spans="1:8" ht="13.50" thickBot="1" customHeight="1">
      <c r="A12" s="14" t="s">
        <v>20</v>
      </c>
      <c r="B12" s="14"/>
      <c r="C12" s="14"/>
      <c r="D12" s="14" t="s">
        <v>21</v>
      </c>
      <c r="E12" s="15">
        <v>2</v>
      </c>
      <c r="F12" s="16" t="s">
        <v>22</v>
      </c>
      <c r="G12" s="17">
        <v>10795.4</v>
      </c>
      <c r="H12" s="17">
        <f ca="1">ROUND(INDIRECT(ADDRESS(ROW()+(0), COLUMN()+(-3), 1))*INDIRECT(ADDRESS(ROW()+(0), COLUMN()+(-1), 1)), 2)</f>
        <v>21590.7</v>
      </c>
    </row>
    <row r="13" spans="1:8" ht="13.50" thickBot="1" customHeight="1">
      <c r="A13" s="14" t="s">
        <v>23</v>
      </c>
      <c r="B13" s="14"/>
      <c r="C13" s="14"/>
      <c r="D13" s="14" t="s">
        <v>24</v>
      </c>
      <c r="E13" s="15">
        <v>5.751</v>
      </c>
      <c r="F13" s="16" t="s">
        <v>25</v>
      </c>
      <c r="G13" s="17">
        <v>2446.3</v>
      </c>
      <c r="H13" s="17">
        <f ca="1">ROUND(INDIRECT(ADDRESS(ROW()+(0), COLUMN()+(-3), 1))*INDIRECT(ADDRESS(ROW()+(0), COLUMN()+(-1), 1)), 2)</f>
        <v>14068.7</v>
      </c>
    </row>
    <row r="14" spans="1:8" ht="13.50" thickBot="1" customHeight="1">
      <c r="A14" s="14" t="s">
        <v>26</v>
      </c>
      <c r="B14" s="14"/>
      <c r="C14" s="14"/>
      <c r="D14" s="18" t="s">
        <v>27</v>
      </c>
      <c r="E14" s="19">
        <v>5.751</v>
      </c>
      <c r="F14" s="20" t="s">
        <v>28</v>
      </c>
      <c r="G14" s="21">
        <v>1523.45</v>
      </c>
      <c r="H14" s="21">
        <f ca="1">ROUND(INDIRECT(ADDRESS(ROW()+(0), COLUMN()+(-3), 1))*INDIRECT(ADDRESS(ROW()+(0), COLUMN()+(-1), 1)), 2)</f>
        <v>8761.36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333092</v>
      </c>
      <c r="H15" s="24">
        <f ca="1">ROUND(INDIRECT(ADDRESS(ROW()+(0), COLUMN()+(-3), 1))*INDIRECT(ADDRESS(ROW()+(0), COLUMN()+(-1), 1))/100, 2)</f>
        <v>6661.84</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339754</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