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<sst xmlns="http://schemas.openxmlformats.org/spreadsheetml/2006/main" count="30" uniqueCount="30">
  <si>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</si>
  <si>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TVS070</t>
  </si>
  <si>
    <t xml:space="preserve">U</t>
  </si>
  <si>
    <t xml:space="preserve">Regard préfabriqué avec collecteur.</t>
  </si>
  <si>
    <r>
      <rPr>
        <sz val="8.25"/>
        <color rgb="FF000000"/>
        <rFont val="Arial"/>
        <family val="2"/>
      </rPr>
      <t xml:space="preserve">Regard pour la connexion de sondes géothermiques, en polyéthylène (PE), dimensions extérieures 850x850x850 mm, avec couvercle, connexions de 50 mm de diamètre et 4,6 mm d'épaisseur avec la pompe à chaleur géothermique et de 40 mm de diamètre et 3,7 mm d'épaisseur avec les sondes géothermiques, pour 4 circuits. Le prix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</si>
  <si>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</si>
  <si>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</si>
  <si>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</si>
  <si>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</si>
  <si>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</si>
  <si>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</si>
  <si>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mt10hmf040qaed</t>
  </si>
  <si>
    <t xml:space="preserve">Béton non armé prêt à l'emploi BCN: CPJ-CEM II/A 32,5 - TP - B 20 - 15/25 - E: 1 - NA - P 18-305.</t>
  </si>
  <si>
    <t xml:space="preserve">m³</t>
  </si>
  <si>
    <t xml:space="preserve">mt38ari020aa</t>
  </si>
  <si>
    <t xml:space="preserve">Regard pour la connexion de sondes géothermiques, en polyéthylène (PE), dimensions extérieures 850x850x850 mm, avec couvercle, connexions de 50 mm de diamètre et 4,6 mm d'épaisseur avec la pompe à chaleur géothermique et de 40 mm de diamètre et 3,7 mm d'épaisseur avec les sondes géothermiques, pour 4 circuits, avec collecteur constitué de module de départ et module de retour, de 50 mm de diamètre, avec débitmètre pour chaque circuit, vanne d'isolement de 1" de diamètre dans chaque module et purgeur d'air.</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</si>
  <si>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</si>
  <si>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</si>
  <si>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</si>
  <si>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</si>
  <si>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</si>
  <si>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</si>
  <si>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</si>
  <si>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mo008</t>
  </si>
  <si>
    <t xml:space="preserve">Compagnon professionnel III/CP2 plombier.</t>
  </si>
  <si>
    <t xml:space="preserve">h</t>
  </si>
  <si>
    <t xml:space="preserve">Frais de chantier des unités d'ouvrage</t>
  </si>
  <si>
    <t xml:space="preserve">%</t>
  </si>
  <si>
    <t xml:space="preserve">Coût d'entretien décennal: 88.484,59F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</si>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</sst>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2.38" customWidth="1"/>
    <col min="4" max="4" width="72.42"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0.234</v>
      </c>
      <c r="F9" s="11" t="s">
        <v>13</v>
      </c>
      <c r="G9" s="13">
        <v>69562.6</v>
      </c>
      <c r="H9" s="13">
        <f ca="1">ROUND(INDIRECT(ADDRESS(ROW()+(0), COLUMN()+(-3), 1))*INDIRECT(ADDRESS(ROW()+(0), COLUMN()+(-1), 1)), 2)</f>
        <v>16277.7</v>
      </c>
    </row>
    <row r="10" spans="1:8" ht="76.50" thickBot="1" customHeight="1">
      <c r="A10" s="14" t="s">
        <v>14</v>
      </c>
      <c r="B10" s="14"/>
      <c r="C10" s="14"/>
      <c r="D10" s="14" t="s">
        <v>15</v>
      </c>
      <c r="E10" s="15">
        <v>1</v>
      </c>
      <c r="F10" s="16" t="s">
        <v>16</v>
      </c>
      <c r="G10" s="17">
        <v>1.71487e+006</v>
      </c>
      <c r="H10" s="17">
        <f ca="1">ROUND(INDIRECT(ADDRESS(ROW()+(0), COLUMN()+(-3), 1))*INDIRECT(ADDRESS(ROW()+(0), COLUMN()+(-1), 1)), 2)</f>
        <v>1.71487e+006</v>
      </c>
    </row>
    <row r="11" spans="1:8" ht="13.50" thickBot="1" customHeight="1">
      <c r="A11" s="14" t="s">
        <v>17</v>
      </c>
      <c r="B11" s="14"/>
      <c r="C11" s="14"/>
      <c r="D11" s="14" t="s">
        <v>18</v>
      </c>
      <c r="E11" s="15">
        <v>0.929</v>
      </c>
      <c r="F11" s="16" t="s">
        <v>19</v>
      </c>
      <c r="G11" s="17">
        <v>2380.68</v>
      </c>
      <c r="H11" s="17">
        <f ca="1">ROUND(INDIRECT(ADDRESS(ROW()+(0), COLUMN()+(-3), 1))*INDIRECT(ADDRESS(ROW()+(0), COLUMN()+(-1), 1)), 2)</f>
        <v>2211.65</v>
      </c>
    </row>
    <row r="12" spans="1:8" ht="13.50" thickBot="1" customHeight="1">
      <c r="A12" s="14" t="s">
        <v>20</v>
      </c>
      <c r="B12" s="14"/>
      <c r="C12" s="14"/>
      <c r="D12" s="14" t="s">
        <v>21</v>
      </c>
      <c r="E12" s="15">
        <v>0.65</v>
      </c>
      <c r="F12" s="16" t="s">
        <v>22</v>
      </c>
      <c r="G12" s="17">
        <v>1468.69</v>
      </c>
      <c r="H12" s="17">
        <f ca="1">ROUND(INDIRECT(ADDRESS(ROW()+(0), COLUMN()+(-3), 1))*INDIRECT(ADDRESS(ROW()+(0), COLUMN()+(-1), 1)), 2)</f>
        <v>954.65</v>
      </c>
    </row>
    <row r="13" spans="1:8" ht="13.50" thickBot="1" customHeight="1">
      <c r="A13" s="14" t="s">
        <v>23</v>
      </c>
      <c r="B13" s="14"/>
      <c r="C13" s="14"/>
      <c r="D13" s="18" t="s">
        <v>24</v>
      </c>
      <c r="E13" s="19">
        <v>0.279</v>
      </c>
      <c r="F13" s="20" t="s">
        <v>25</v>
      </c>
      <c r="G13" s="21">
        <v>2446.3</v>
      </c>
      <c r="H13" s="21">
        <f ca="1">ROUND(INDIRECT(ADDRESS(ROW()+(0), COLUMN()+(-3), 1))*INDIRECT(ADDRESS(ROW()+(0), COLUMN()+(-1), 1)), 2)</f>
        <v>682.52</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1.73499e+006</v>
      </c>
      <c r="H14" s="24">
        <f ca="1">ROUND(INDIRECT(ADDRESS(ROW()+(0), COLUMN()+(-3), 1))*INDIRECT(ADDRESS(ROW()+(0), COLUMN()+(-1), 1))/100, 2)</f>
        <v>34699.8</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1.76969e+006</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