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<sst xmlns="http://schemas.openxmlformats.org/spreadsheetml/2006/main" count="54" uniqueCount="54">
  <si>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</si>
  <si>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ERM030</t>
  </si>
  <si>
    <t xml:space="preserve">m²</t>
  </si>
  <si>
    <t xml:space="preserve">Couche extérieure de façade double paroi, en maçonnerie de briques apparentes en terre cuite.</t>
  </si>
  <si>
    <r>
      <rPr>
        <sz val="8.25"/>
        <color rgb="FF000000"/>
        <rFont val="Arial"/>
        <family val="2"/>
      </rPr>
      <t xml:space="preserve">Couche extérieure de façade double paroi, reposant partiellement sur le plancher, de 11,5 cm d'épaisseur, en maçonnerie de brique silico-calcaire apparente perforée, 24x11,5x5,2 cm, avec joints horizontaux et verticaux de 10 mm d'épaisseur, joint creux, pose avec du mortier de ciment confectionné sur chantier, avec 250 kg/m³ de ciment, couleur grise, dosage 1:6, fourni en sacs. Linteau en maçonnerie renforcée de briques coupées apparente, appareil en boutisse posé verticalement (briques sur chant); montage et démontage d'étai. Revêtement des abouts de plancher et des poteaux avec briques coupées, placées avec du mortier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</si>
  <si>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</si>
  <si>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</si>
  <si>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</si>
  <si>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</si>
  <si>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</si>
  <si>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</si>
  <si>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mt05csc010a</t>
  </si>
  <si>
    <t xml:space="preserve">Brique silico-calcaire apparente perforée, 24x11,5x5,2 cm, selon NF EN 771-2.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</si>
  <si>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</si>
  <si>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</si>
  <si>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</si>
  <si>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</si>
  <si>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</si>
  <si>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</si>
  <si>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</si>
  <si>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</si>
  <si>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</si>
  <si>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</si>
  <si>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</si>
  <si>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</si>
  <si>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</si>
  <si>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</si>
  <si>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</si>
  <si>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</si>
  <si>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</si>
  <si>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</si>
  <si>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</si>
  <si>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</si>
  <si>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</si>
  <si>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</si>
  <si>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</si>
  <si>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</si>
  <si>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</si>
  <si>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</si>
  <si>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</si>
  <si>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</si>
  <si>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</si>
  <si>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</si>
  <si>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</si>
  <si>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</si>
  <si>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</si>
  <si>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</si>
  <si>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</si>
  <si>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</si>
  <si>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</si>
  <si>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</si>
  <si>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</si>
  <si>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709,21F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</si>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</sst>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69</v>
      </c>
      <c r="F9" s="11" t="s">
        <v>13</v>
      </c>
      <c r="G9" s="13">
        <v>147.25</v>
      </c>
      <c r="H9" s="13">
        <f ca="1">ROUND(INDIRECT(ADDRESS(ROW()+(0), COLUMN()+(-3), 1))*INDIRECT(ADDRESS(ROW()+(0), COLUMN()+(-1), 1)), 2)</f>
        <v>10160.3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527.61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6.963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549.1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750.96</v>
      </c>
      <c r="H13" s="17">
        <f ca="1">ROUND(INDIRECT(ADDRESS(ROW()+(0), COLUMN()+(-3), 1))*INDIRECT(ADDRESS(ROW()+(0), COLUMN()+(-1), 1)), 2)</f>
        <v>450.58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0.729</v>
      </c>
      <c r="F14" s="16" t="s">
        <v>28</v>
      </c>
      <c r="G14" s="17">
        <v>381.23</v>
      </c>
      <c r="H14" s="17">
        <f ca="1">ROUND(INDIRECT(ADDRESS(ROW()+(0), COLUMN()+(-3), 1))*INDIRECT(ADDRESS(ROW()+(0), COLUMN()+(-1), 1)), 2)</f>
        <v>277.92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0.034</v>
      </c>
      <c r="F15" s="16" t="s">
        <v>31</v>
      </c>
      <c r="G15" s="17">
        <v>868.22</v>
      </c>
      <c r="H15" s="17">
        <f ca="1">ROUND(INDIRECT(ADDRESS(ROW()+(0), COLUMN()+(-3), 1))*INDIRECT(ADDRESS(ROW()+(0), COLUMN()+(-1), 1)), 2)</f>
        <v>29.52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384115</v>
      </c>
      <c r="H16" s="17">
        <f ca="1">ROUND(INDIRECT(ADDRESS(ROW()+(0), COLUMN()+(-3), 1))*INDIRECT(ADDRESS(ROW()+(0), COLUMN()+(-1), 1)), 2)</f>
        <v>384.12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0.011</v>
      </c>
      <c r="F17" s="16" t="s">
        <v>37</v>
      </c>
      <c r="G17" s="17">
        <v>1637.21</v>
      </c>
      <c r="H17" s="17">
        <f ca="1">ROUND(INDIRECT(ADDRESS(ROW()+(0), COLUMN()+(-3), 1))*INDIRECT(ADDRESS(ROW()+(0), COLUMN()+(-1), 1)), 2)</f>
        <v>18.01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16838.1</v>
      </c>
      <c r="H18" s="17">
        <f ca="1">ROUND(INDIRECT(ADDRESS(ROW()+(0), COLUMN()+(-3), 1))*INDIRECT(ADDRESS(ROW()+(0), COLUMN()+(-1), 1)), 2)</f>
        <v>50.51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0.022</v>
      </c>
      <c r="F19" s="16" t="s">
        <v>43</v>
      </c>
      <c r="G19" s="17">
        <v>1683.71</v>
      </c>
      <c r="H19" s="17">
        <f ca="1">ROUND(INDIRECT(ADDRESS(ROW()+(0), COLUMN()+(-3), 1))*INDIRECT(ADDRESS(ROW()+(0), COLUMN()+(-1), 1)), 2)</f>
        <v>37.04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1.336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3180.59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1.05</v>
      </c>
      <c r="F21" s="20" t="s">
        <v>49</v>
      </c>
      <c r="G21" s="21">
        <v>1468.69</v>
      </c>
      <c r="H21" s="21">
        <f ca="1">ROUND(INDIRECT(ADDRESS(ROW()+(0), COLUMN()+(-3), 1))*INDIRECT(ADDRESS(ROW()+(0), COLUMN()+(-1), 1)), 2)</f>
        <v>1542.12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17213.9</v>
      </c>
      <c r="H22" s="24">
        <f ca="1">ROUND(INDIRECT(ADDRESS(ROW()+(0), COLUMN()+(-3), 1))*INDIRECT(ADDRESS(ROW()+(0), COLUMN()+(-1), 1))/100, 2)</f>
        <v>516.42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17730.3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