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<sst xmlns="http://schemas.openxmlformats.org/spreadsheetml/2006/main" count="81" uniqueCount="81">
  <si>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</si>
  <si>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ETH230</t>
  </si>
  <si>
    <t xml:space="preserve">m²</t>
  </si>
  <si>
    <t xml:space="preserve">Toiture terrasse chaude, inaccessible, végétalisée intensive, de type conventionnel. Imperméabilisation avec des membranes de polyoléfines, de type monocouche.</t>
  </si>
  <si>
    <r>
      <rPr>
        <sz val="8.25"/>
        <color rgb="FF000000"/>
        <rFont val="Arial"/>
        <family val="2"/>
      </rPr>
      <t xml:space="preserve">Toiture terrasse chaude, inaccessible, végétalisée intensive, type conventionnelle,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rigide en polystyrène extrudé, à surface lisse et usinage latéral à feuillures mi-bois, de 60 mm d'épaisseur, résistance à la compression &gt;= 300 kPa; IMPERMÉABILISATION: type monocouche, adhérée, constituée d'une membrane d'étanchéité souple type EVAC, composée d'une double feuille de polyoléfine thermoplastique avec acétate de vinyle éthylène, avec les deux faces revêtues de fibres de polyester non tissées, de 0,52 mm d'épaisseur et 335 g/m², fixée au support sur toute sa surface via mortier-colle amélioré C2 E, et recouvrements fixés avec du mortier-colle amélioré C2 E S1; COUCHE DRAINANTE ET FILTRANTE: nappe drainante et filtrante à excroissances en polyéthylène haute densité (PEHD/HDPE), avec des excroissances de 8 mm de hauteur, avec géotextile en polypropylène incorporé; COUCHE DE PROTECTION: couche de terre végétale pour plantation de 25 cm d'épaisseur.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</si>
  <si>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</si>
  <si>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</si>
  <si>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</si>
  <si>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</si>
  <si>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</si>
  <si>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</si>
  <si>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</si>
  <si>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</si>
  <si>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</si>
  <si>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mt01arl030b</t>
  </si>
  <si>
    <t xml:space="preserve">Argile expansée, fournie en sacs Big Bag,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</si>
  <si>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</si>
  <si>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</si>
  <si>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</si>
  <si>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</si>
  <si>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</si>
  <si>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</si>
  <si>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</si>
  <si>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</si>
  <si>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</si>
  <si>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</si>
  <si>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</si>
  <si>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</si>
  <si>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</si>
  <si>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</si>
  <si>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</si>
  <si>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</si>
  <si>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mt16pxa010acq</t>
  </si>
  <si>
    <t xml:space="preserve">Panneau rigide en polystyrène extrudé, selon NF EN 13164, à surface lisse et usinage latéral à feuillures mi-bois, de 60 mm d'épaisseur, résistance à la compression &gt;= 300 kPa, résistance thermique 1,8 m²K/W, conductivité thermique 0,033 W/(mK), Euroclasse E de réaction au feu selon NF EN 13501-1, avec code de désignation XPS-EN 13164-T1-CS(10/Y)300-DS(70,90)-DLT(2)5-CC(2/1,5/50)125-WL(T)0,7-WD(V)3-FTCD1.</t>
  </si>
  <si>
    <t xml:space="preserve">m²</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</si>
  <si>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</si>
  <si>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</si>
  <si>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</si>
  <si>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mt15rev011a</t>
  </si>
  <si>
    <t xml:space="preserve">Membrane d'étanchéité souple type EVAC, composée d'une double feuille de polyoléfine thermoplastique avec acétate de vinyle éthylène, avec les deux faces revêtues de fibres de polyester non tissées, de 0,52 mm d'épaisseur et 335 g/m², selon NF EN 13956.</t>
  </si>
  <si>
    <t xml:space="preserve">m²</t>
  </si>
  <si>
    <t xml:space="preserve">mt09mcr250b</t>
  </si>
  <si>
    <t xml:space="preserve">Mortier-colle amélioré, C2 E S1, avec temps ouvert allongé et grande déformabilité, selon NF EN 12004, pour la fixation de recouvrements de géomembranes, composé de ciments spéciaux, granulats sélectionnés et résines synthétiques.</t>
  </si>
  <si>
    <t xml:space="preserve">kg</t>
  </si>
  <si>
    <t xml:space="preserve">mt14gdc010q</t>
  </si>
  <si>
    <t xml:space="preserve">Nappe drainante et filtrante à excroissances en polyéthylène haute densité (PEHD/HDPE), avec des excroissances de 8 mm de hauteur, avec géotextile en polypropylène incorporé, résistance à la compression 150 kN/m² selon NF EN ISO 604 et capacité de drainage 4,6 l/(s·m).</t>
  </si>
  <si>
    <t xml:space="preserve">m²</t>
  </si>
  <si>
    <t xml:space="preserve">mt01arj020</t>
  </si>
  <si>
    <t xml:space="preserve">Terre végétale pour plantation, fournie en vrac.</t>
  </si>
  <si>
    <t xml:space="preserve">m³</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</si>
  <si>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</si>
  <si>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</si>
  <si>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</si>
  <si>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</si>
  <si>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</si>
  <si>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</si>
  <si>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</si>
  <si>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</si>
  <si>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</si>
  <si>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</si>
  <si>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</si>
  <si>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</si>
  <si>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</si>
  <si>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</si>
  <si>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</si>
  <si>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</si>
  <si>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</si>
  <si>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</si>
  <si>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</si>
  <si>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</si>
  <si>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</si>
  <si>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mo040</t>
  </si>
  <si>
    <t xml:space="preserve">Compagnon professionnel III/CP2 jardinier.</t>
  </si>
  <si>
    <t xml:space="preserve">h</t>
  </si>
  <si>
    <t xml:space="preserve">mo115</t>
  </si>
  <si>
    <t xml:space="preserve">Ouvrier jardinier.</t>
  </si>
  <si>
    <t xml:space="preserve">h</t>
  </si>
  <si>
    <t xml:space="preserve">Frais de chantier des unités d'ouvrage</t>
  </si>
  <si>
    <t xml:space="preserve">%</t>
  </si>
  <si>
    <t xml:space="preserve">Coût d'entretien décennal: 39.395,49F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</si>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</sst>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6.33"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39.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225.36</v>
      </c>
      <c r="G9" s="13">
        <f ca="1">ROUND(INDIRECT(ADDRESS(ROW()+(0), COLUMN()+(-3), 1))*INDIRECT(ADDRESS(ROW()+(0), COLUMN()+(-1), 1)), 2)</f>
        <v>676.08</v>
      </c>
    </row>
    <row r="10" spans="1:7" ht="13.50" thickBot="1" customHeight="1">
      <c r="A10" s="14" t="s">
        <v>14</v>
      </c>
      <c r="B10" s="14"/>
      <c r="C10" s="14" t="s">
        <v>15</v>
      </c>
      <c r="D10" s="15">
        <v>0.1</v>
      </c>
      <c r="E10" s="16" t="s">
        <v>16</v>
      </c>
      <c r="F10" s="17">
        <v>79172</v>
      </c>
      <c r="G10" s="17">
        <f ca="1">ROUND(INDIRECT(ADDRESS(ROW()+(0), COLUMN()+(-3), 1))*INDIRECT(ADDRESS(ROW()+(0), COLUMN()+(-1), 1)), 2)</f>
        <v>7917.2</v>
      </c>
    </row>
    <row r="11" spans="1:7" ht="13.50" thickBot="1" customHeight="1">
      <c r="A11" s="14" t="s">
        <v>17</v>
      </c>
      <c r="B11" s="14"/>
      <c r="C11" s="14" t="s">
        <v>18</v>
      </c>
      <c r="D11" s="15">
        <v>0.01</v>
      </c>
      <c r="E11" s="16" t="s">
        <v>19</v>
      </c>
      <c r="F11" s="17">
        <v>81468.4</v>
      </c>
      <c r="G11" s="17">
        <f ca="1">ROUND(INDIRECT(ADDRESS(ROW()+(0), COLUMN()+(-3), 1))*INDIRECT(ADDRESS(ROW()+(0), COLUMN()+(-1), 1)), 2)</f>
        <v>814.68</v>
      </c>
    </row>
    <row r="12" spans="1:7" ht="34.50" thickBot="1" customHeight="1">
      <c r="A12" s="14" t="s">
        <v>20</v>
      </c>
      <c r="B12" s="14"/>
      <c r="C12" s="14" t="s">
        <v>21</v>
      </c>
      <c r="D12" s="15">
        <v>0.01</v>
      </c>
      <c r="E12" s="16" t="s">
        <v>22</v>
      </c>
      <c r="F12" s="17">
        <v>1145.55</v>
      </c>
      <c r="G12" s="17">
        <f ca="1">ROUND(INDIRECT(ADDRESS(ROW()+(0), COLUMN()+(-3), 1))*INDIRECT(ADDRESS(ROW()+(0), COLUMN()+(-1), 1)), 2)</f>
        <v>11.46</v>
      </c>
    </row>
    <row r="13" spans="1:7" ht="13.50" thickBot="1" customHeight="1">
      <c r="A13" s="14" t="s">
        <v>23</v>
      </c>
      <c r="B13" s="14"/>
      <c r="C13" s="14" t="s">
        <v>24</v>
      </c>
      <c r="D13" s="15">
        <v>0.008</v>
      </c>
      <c r="E13" s="16" t="s">
        <v>25</v>
      </c>
      <c r="F13" s="17">
        <v>1085.28</v>
      </c>
      <c r="G13" s="17">
        <f ca="1">ROUND(INDIRECT(ADDRESS(ROW()+(0), COLUMN()+(-3), 1))*INDIRECT(ADDRESS(ROW()+(0), COLUMN()+(-1), 1)), 2)</f>
        <v>8.68</v>
      </c>
    </row>
    <row r="14" spans="1:7" ht="13.50" thickBot="1" customHeight="1">
      <c r="A14" s="14" t="s">
        <v>26</v>
      </c>
      <c r="B14" s="14"/>
      <c r="C14" s="14" t="s">
        <v>27</v>
      </c>
      <c r="D14" s="15">
        <v>0.065</v>
      </c>
      <c r="E14" s="16" t="s">
        <v>28</v>
      </c>
      <c r="F14" s="17">
        <v>11724.6</v>
      </c>
      <c r="G14" s="17">
        <f ca="1">ROUND(INDIRECT(ADDRESS(ROW()+(0), COLUMN()+(-3), 1))*INDIRECT(ADDRESS(ROW()+(0), COLUMN()+(-1), 1)), 2)</f>
        <v>762.1</v>
      </c>
    </row>
    <row r="15" spans="1:7" ht="13.50" thickBot="1" customHeight="1">
      <c r="A15" s="14" t="s">
        <v>29</v>
      </c>
      <c r="B15" s="14"/>
      <c r="C15" s="14" t="s">
        <v>30</v>
      </c>
      <c r="D15" s="15">
        <v>10</v>
      </c>
      <c r="E15" s="16" t="s">
        <v>31</v>
      </c>
      <c r="F15" s="17">
        <v>78.86</v>
      </c>
      <c r="G15" s="17">
        <f ca="1">ROUND(INDIRECT(ADDRESS(ROW()+(0), COLUMN()+(-3), 1))*INDIRECT(ADDRESS(ROW()+(0), COLUMN()+(-1), 1)), 2)</f>
        <v>788.6</v>
      </c>
    </row>
    <row r="16" spans="1:7" ht="55.50" thickBot="1" customHeight="1">
      <c r="A16" s="14" t="s">
        <v>32</v>
      </c>
      <c r="B16" s="14"/>
      <c r="C16" s="14" t="s">
        <v>33</v>
      </c>
      <c r="D16" s="15">
        <v>1.05</v>
      </c>
      <c r="E16" s="16" t="s">
        <v>34</v>
      </c>
      <c r="F16" s="17">
        <v>10064.1</v>
      </c>
      <c r="G16" s="17">
        <f ca="1">ROUND(INDIRECT(ADDRESS(ROW()+(0), COLUMN()+(-3), 1))*INDIRECT(ADDRESS(ROW()+(0), COLUMN()+(-1), 1)), 2)</f>
        <v>10567.4</v>
      </c>
    </row>
    <row r="17" spans="1:7" ht="34.50" thickBot="1" customHeight="1">
      <c r="A17" s="14" t="s">
        <v>35</v>
      </c>
      <c r="B17" s="14"/>
      <c r="C17" s="14" t="s">
        <v>36</v>
      </c>
      <c r="D17" s="15">
        <v>4</v>
      </c>
      <c r="E17" s="16" t="s">
        <v>37</v>
      </c>
      <c r="F17" s="17">
        <v>506.46</v>
      </c>
      <c r="G17" s="17">
        <f ca="1">ROUND(INDIRECT(ADDRESS(ROW()+(0), COLUMN()+(-3), 1))*INDIRECT(ADDRESS(ROW()+(0), COLUMN()+(-1), 1)), 2)</f>
        <v>2025.84</v>
      </c>
    </row>
    <row r="18" spans="1:7" ht="34.50" thickBot="1" customHeight="1">
      <c r="A18" s="14" t="s">
        <v>38</v>
      </c>
      <c r="B18" s="14"/>
      <c r="C18" s="14" t="s">
        <v>39</v>
      </c>
      <c r="D18" s="15">
        <v>1.1</v>
      </c>
      <c r="E18" s="16" t="s">
        <v>40</v>
      </c>
      <c r="F18" s="17">
        <v>11203</v>
      </c>
      <c r="G18" s="17">
        <f ca="1">ROUND(INDIRECT(ADDRESS(ROW()+(0), COLUMN()+(-3), 1))*INDIRECT(ADDRESS(ROW()+(0), COLUMN()+(-1), 1)), 2)</f>
        <v>12323.3</v>
      </c>
    </row>
    <row r="19" spans="1:7" ht="34.50" thickBot="1" customHeight="1">
      <c r="A19" s="14" t="s">
        <v>41</v>
      </c>
      <c r="B19" s="14"/>
      <c r="C19" s="14" t="s">
        <v>42</v>
      </c>
      <c r="D19" s="15">
        <v>0.3</v>
      </c>
      <c r="E19" s="16" t="s">
        <v>43</v>
      </c>
      <c r="F19" s="17">
        <v>2170.56</v>
      </c>
      <c r="G19" s="17">
        <f ca="1">ROUND(INDIRECT(ADDRESS(ROW()+(0), COLUMN()+(-3), 1))*INDIRECT(ADDRESS(ROW()+(0), COLUMN()+(-1), 1)), 2)</f>
        <v>651.17</v>
      </c>
    </row>
    <row r="20" spans="1:7" ht="45.00" thickBot="1" customHeight="1">
      <c r="A20" s="14" t="s">
        <v>44</v>
      </c>
      <c r="B20" s="14"/>
      <c r="C20" s="14" t="s">
        <v>45</v>
      </c>
      <c r="D20" s="15">
        <v>1.05</v>
      </c>
      <c r="E20" s="16" t="s">
        <v>46</v>
      </c>
      <c r="F20" s="17">
        <v>3938.88</v>
      </c>
      <c r="G20" s="17">
        <f ca="1">ROUND(INDIRECT(ADDRESS(ROW()+(0), COLUMN()+(-3), 1))*INDIRECT(ADDRESS(ROW()+(0), COLUMN()+(-1), 1)), 2)</f>
        <v>4135.82</v>
      </c>
    </row>
    <row r="21" spans="1:7" ht="13.50" thickBot="1" customHeight="1">
      <c r="A21" s="14" t="s">
        <v>47</v>
      </c>
      <c r="B21" s="14"/>
      <c r="C21" s="14" t="s">
        <v>48</v>
      </c>
      <c r="D21" s="15">
        <v>0.25</v>
      </c>
      <c r="E21" s="16" t="s">
        <v>49</v>
      </c>
      <c r="F21" s="17">
        <v>12701.6</v>
      </c>
      <c r="G21" s="17">
        <f ca="1">ROUND(INDIRECT(ADDRESS(ROW()+(0), COLUMN()+(-3), 1))*INDIRECT(ADDRESS(ROW()+(0), COLUMN()+(-1), 1)), 2)</f>
        <v>3175.41</v>
      </c>
    </row>
    <row r="22" spans="1:7" ht="13.50" thickBot="1" customHeight="1">
      <c r="A22" s="14" t="s">
        <v>50</v>
      </c>
      <c r="B22" s="14"/>
      <c r="C22" s="14" t="s">
        <v>51</v>
      </c>
      <c r="D22" s="15">
        <v>0.032</v>
      </c>
      <c r="E22" s="16" t="s">
        <v>52</v>
      </c>
      <c r="F22" s="17">
        <v>1683.71</v>
      </c>
      <c r="G22" s="17">
        <f ca="1">ROUND(INDIRECT(ADDRESS(ROW()+(0), COLUMN()+(-3), 1))*INDIRECT(ADDRESS(ROW()+(0), COLUMN()+(-1), 1)), 2)</f>
        <v>53.88</v>
      </c>
    </row>
    <row r="23" spans="1:7" ht="13.50" thickBot="1" customHeight="1">
      <c r="A23" s="14" t="s">
        <v>53</v>
      </c>
      <c r="B23" s="14"/>
      <c r="C23" s="14" t="s">
        <v>54</v>
      </c>
      <c r="D23" s="15">
        <v>0.114</v>
      </c>
      <c r="E23" s="16" t="s">
        <v>55</v>
      </c>
      <c r="F23" s="17">
        <v>2380.68</v>
      </c>
      <c r="G23" s="17">
        <f ca="1">ROUND(INDIRECT(ADDRESS(ROW()+(0), COLUMN()+(-3), 1))*INDIRECT(ADDRESS(ROW()+(0), COLUMN()+(-1), 1)), 2)</f>
        <v>271.4</v>
      </c>
    </row>
    <row r="24" spans="1:7" ht="13.50" thickBot="1" customHeight="1">
      <c r="A24" s="14" t="s">
        <v>56</v>
      </c>
      <c r="B24" s="14"/>
      <c r="C24" s="14" t="s">
        <v>57</v>
      </c>
      <c r="D24" s="15">
        <v>0.521</v>
      </c>
      <c r="E24" s="16" t="s">
        <v>58</v>
      </c>
      <c r="F24" s="17">
        <v>1468.69</v>
      </c>
      <c r="G24" s="17">
        <f ca="1">ROUND(INDIRECT(ADDRESS(ROW()+(0), COLUMN()+(-3), 1))*INDIRECT(ADDRESS(ROW()+(0), COLUMN()+(-1), 1)), 2)</f>
        <v>765.19</v>
      </c>
    </row>
    <row r="25" spans="1:7" ht="13.50" thickBot="1" customHeight="1">
      <c r="A25" s="14" t="s">
        <v>59</v>
      </c>
      <c r="B25" s="14"/>
      <c r="C25" s="14" t="s">
        <v>60</v>
      </c>
      <c r="D25" s="15">
        <v>0.191</v>
      </c>
      <c r="E25" s="16" t="s">
        <v>61</v>
      </c>
      <c r="F25" s="17">
        <v>2380.68</v>
      </c>
      <c r="G25" s="17">
        <f ca="1">ROUND(INDIRECT(ADDRESS(ROW()+(0), COLUMN()+(-3), 1))*INDIRECT(ADDRESS(ROW()+(0), COLUMN()+(-1), 1)), 2)</f>
        <v>454.71</v>
      </c>
    </row>
    <row r="26" spans="1:7" ht="13.50" thickBot="1" customHeight="1">
      <c r="A26" s="14" t="s">
        <v>62</v>
      </c>
      <c r="B26" s="14"/>
      <c r="C26" s="14" t="s">
        <v>63</v>
      </c>
      <c r="D26" s="15">
        <v>0.191</v>
      </c>
      <c r="E26" s="16" t="s">
        <v>64</v>
      </c>
      <c r="F26" s="17">
        <v>1526.36</v>
      </c>
      <c r="G26" s="17">
        <f ca="1">ROUND(INDIRECT(ADDRESS(ROW()+(0), COLUMN()+(-3), 1))*INDIRECT(ADDRESS(ROW()+(0), COLUMN()+(-1), 1)), 2)</f>
        <v>291.53</v>
      </c>
    </row>
    <row r="27" spans="1:7" ht="13.50" thickBot="1" customHeight="1">
      <c r="A27" s="14" t="s">
        <v>65</v>
      </c>
      <c r="B27" s="14"/>
      <c r="C27" s="14" t="s">
        <v>66</v>
      </c>
      <c r="D27" s="15">
        <v>0.064</v>
      </c>
      <c r="E27" s="16" t="s">
        <v>67</v>
      </c>
      <c r="F27" s="17">
        <v>2446.3</v>
      </c>
      <c r="G27" s="17">
        <f ca="1">ROUND(INDIRECT(ADDRESS(ROW()+(0), COLUMN()+(-3), 1))*INDIRECT(ADDRESS(ROW()+(0), COLUMN()+(-1), 1)), 2)</f>
        <v>156.56</v>
      </c>
    </row>
    <row r="28" spans="1:7" ht="13.50" thickBot="1" customHeight="1">
      <c r="A28" s="14" t="s">
        <v>68</v>
      </c>
      <c r="B28" s="14"/>
      <c r="C28" s="14" t="s">
        <v>69</v>
      </c>
      <c r="D28" s="15">
        <v>0.064</v>
      </c>
      <c r="E28" s="16" t="s">
        <v>70</v>
      </c>
      <c r="F28" s="17">
        <v>1526.36</v>
      </c>
      <c r="G28" s="17">
        <f ca="1">ROUND(INDIRECT(ADDRESS(ROW()+(0), COLUMN()+(-3), 1))*INDIRECT(ADDRESS(ROW()+(0), COLUMN()+(-1), 1)), 2)</f>
        <v>97.69</v>
      </c>
    </row>
    <row r="29" spans="1:7" ht="13.50" thickBot="1" customHeight="1">
      <c r="A29" s="14" t="s">
        <v>71</v>
      </c>
      <c r="B29" s="14"/>
      <c r="C29" s="14" t="s">
        <v>72</v>
      </c>
      <c r="D29" s="15">
        <v>0.152</v>
      </c>
      <c r="E29" s="16" t="s">
        <v>73</v>
      </c>
      <c r="F29" s="17">
        <v>2380.68</v>
      </c>
      <c r="G29" s="17">
        <f ca="1">ROUND(INDIRECT(ADDRESS(ROW()+(0), COLUMN()+(-3), 1))*INDIRECT(ADDRESS(ROW()+(0), COLUMN()+(-1), 1)), 2)</f>
        <v>361.86</v>
      </c>
    </row>
    <row r="30" spans="1:7" ht="13.50" thickBot="1" customHeight="1">
      <c r="A30" s="14" t="s">
        <v>74</v>
      </c>
      <c r="B30" s="14"/>
      <c r="C30" s="18" t="s">
        <v>75</v>
      </c>
      <c r="D30" s="19">
        <v>0.152</v>
      </c>
      <c r="E30" s="20" t="s">
        <v>76</v>
      </c>
      <c r="F30" s="21">
        <v>1468.69</v>
      </c>
      <c r="G30" s="21">
        <f ca="1">ROUND(INDIRECT(ADDRESS(ROW()+(0), COLUMN()+(-3), 1))*INDIRECT(ADDRESS(ROW()+(0), COLUMN()+(-1), 1)), 2)</f>
        <v>223.24</v>
      </c>
    </row>
    <row r="31" spans="1:7" ht="13.50" thickBot="1" customHeight="1">
      <c r="A31" s="18"/>
      <c r="B31" s="18"/>
      <c r="C31" s="5" t="s">
        <v>77</v>
      </c>
      <c r="D31" s="22">
        <v>2</v>
      </c>
      <c r="E31" s="23" t="s">
        <v>78</v>
      </c>
      <c r="F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46533.8</v>
      </c>
      <c r="G31" s="24">
        <f ca="1">ROUND(INDIRECT(ADDRESS(ROW()+(0), COLUMN()+(-3), 1))*INDIRECT(ADDRESS(ROW()+(0), COLUMN()+(-1), 1))/100, 2)</f>
        <v>930.68</v>
      </c>
    </row>
    <row r="32" spans="1:7" ht="13.50" thickBot="1" customHeight="1">
      <c r="A32" s="25" t="s">
        <v>79</v>
      </c>
      <c r="B32" s="25"/>
      <c r="C32" s="26"/>
      <c r="D32" s="26"/>
      <c r="E32" s="27"/>
      <c r="F32" s="25" t="s">
        <v>80</v>
      </c>
      <c r="G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47464.4</v>
      </c>
    </row>
  </sheetData>
  <mergeCells count="2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D32"/>
  </mergeCells>
  <pageMargins left="0.147638" right="0.147638" top="0.206693" bottom="0.206693" header="0.0" footer="0.0"/>
  <pageSetup paperSize="9" orientation="portrait"/>
  <rowBreaks count="0" manualBreakCount="0">
    </rowBreaks>
</worksheet>
</file>