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<sst xmlns="http://schemas.openxmlformats.org/spreadsheetml/2006/main" count="48" uniqueCount="48">
  <si>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</si>
  <si>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ETH290</t>
  </si>
  <si>
    <t xml:space="preserve">m²</t>
  </si>
  <si>
    <t xml:space="preserve">Toiture terrasse chaude, inaccessible, métallique étanche,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</si>
  <si>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monocouche, fixée mécaniquement, constituée d'une membrane d'étanchéité souple en PVC-P, (fv), de 1,2 mm d'épaisseur, avec armature de voile en fibre de verre, et avec résistance aux intempéries, fixée dans les recouvrements et les bords par une soudure thermoplastique; FIXATIONS MÉCANIQUES: vis en acier de 6 mm de diamètre et 75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</si>
  <si>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</si>
  <si>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</si>
  <si>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</si>
  <si>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</si>
  <si>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</si>
  <si>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</si>
  <si>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</si>
  <si>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</si>
  <si>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</si>
  <si>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mt16lrc010ah</t>
  </si>
  <si>
    <t xml:space="preserve">Panneau rigide en laine minérale hydrofugée, selon NF EN 13162, de 80 mm d'épaisseur, résistance thermique &gt;= 2,1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</si>
  <si>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</si>
  <si>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</si>
  <si>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</si>
  <si>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</si>
  <si>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</si>
  <si>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</si>
  <si>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</si>
  <si>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mt14lga100b</t>
  </si>
  <si>
    <t xml:space="preserve">Vis en acier de 6 mm de diamètre et 75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</si>
  <si>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</si>
  <si>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</si>
  <si>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</si>
  <si>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</si>
  <si>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</si>
  <si>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</si>
  <si>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</si>
  <si>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</si>
  <si>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</si>
  <si>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</si>
  <si>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</si>
  <si>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</si>
  <si>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</si>
  <si>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</si>
  <si>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</si>
  <si>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</si>
  <si>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</si>
  <si>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</si>
  <si>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</si>
  <si>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</si>
  <si>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</si>
  <si>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18.044,24F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</si>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</sst>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7132.8</v>
      </c>
      <c r="H9" s="13">
        <f ca="1">ROUND(INDIRECT(ADDRESS(ROW()+(0), COLUMN()+(-3), 1))*INDIRECT(ADDRESS(ROW()+(0), COLUMN()+(-1), 1)), 2)</f>
        <v>7846.08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25888.8</v>
      </c>
      <c r="H10" s="17">
        <f ca="1">ROUND(INDIRECT(ADDRESS(ROW()+(0), COLUMN()+(-3), 1))*INDIRECT(ADDRESS(ROW()+(0), COLUMN()+(-1), 1)), 2)</f>
        <v>27183.3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136.78</v>
      </c>
      <c r="H11" s="17">
        <f ca="1">ROUND(INDIRECT(ADDRESS(ROW()+(0), COLUMN()+(-3), 1))*INDIRECT(ADDRESS(ROW()+(0), COLUMN()+(-1), 1)), 2)</f>
        <v>136.78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9337.23</v>
      </c>
      <c r="H12" s="17">
        <f ca="1">ROUND(INDIRECT(ADDRESS(ROW()+(0), COLUMN()+(-3), 1))*INDIRECT(ADDRESS(ROW()+(0), COLUMN()+(-1), 1)), 2)</f>
        <v>9804.09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157.3</v>
      </c>
      <c r="H13" s="17">
        <f ca="1">ROUND(INDIRECT(ADDRESS(ROW()+(0), COLUMN()+(-3), 1))*INDIRECT(ADDRESS(ROW()+(0), COLUMN()+(-1), 1)), 2)</f>
        <v>471.9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0.191</v>
      </c>
      <c r="F14" s="16" t="s">
        <v>28</v>
      </c>
      <c r="G14" s="17">
        <v>2446.3</v>
      </c>
      <c r="H14" s="17">
        <f ca="1">ROUND(INDIRECT(ADDRESS(ROW()+(0), COLUMN()+(-3), 1))*INDIRECT(ADDRESS(ROW()+(0), COLUMN()+(-1), 1)), 2)</f>
        <v>467.24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0.191</v>
      </c>
      <c r="F15" s="16" t="s">
        <v>31</v>
      </c>
      <c r="G15" s="17">
        <v>1526.36</v>
      </c>
      <c r="H15" s="17">
        <f ca="1">ROUND(INDIRECT(ADDRESS(ROW()+(0), COLUMN()+(-3), 1))*INDIRECT(ADDRESS(ROW()+(0), COLUMN()+(-1), 1)), 2)</f>
        <v>291.53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0.064</v>
      </c>
      <c r="F16" s="16" t="s">
        <v>34</v>
      </c>
      <c r="G16" s="17">
        <v>2446.3</v>
      </c>
      <c r="H16" s="17">
        <f ca="1">ROUND(INDIRECT(ADDRESS(ROW()+(0), COLUMN()+(-3), 1))*INDIRECT(ADDRESS(ROW()+(0), COLUMN()+(-1), 1)), 2)</f>
        <v>156.56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0.064</v>
      </c>
      <c r="F17" s="16" t="s">
        <v>37</v>
      </c>
      <c r="G17" s="17">
        <v>1526.36</v>
      </c>
      <c r="H17" s="17">
        <f ca="1">ROUND(INDIRECT(ADDRESS(ROW()+(0), COLUMN()+(-3), 1))*INDIRECT(ADDRESS(ROW()+(0), COLUMN()+(-1), 1)), 2)</f>
        <v>97.69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0.152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361.86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0.152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232.01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47049</v>
      </c>
      <c r="H20" s="24">
        <f ca="1">ROUND(INDIRECT(ADDRESS(ROW()+(0), COLUMN()+(-3), 1))*INDIRECT(ADDRESS(ROW()+(0), COLUMN()+(-1), 1))/100, 2)</f>
        <v>940.98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47990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