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<sst xmlns="http://schemas.openxmlformats.org/spreadsheetml/2006/main" count="90" uniqueCount="90">
  <si>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</si>
  <si>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ETH330</t>
  </si>
  <si>
    <t xml:space="preserve">m²</t>
  </si>
  <si>
    <t xml:space="preserve">Toiture terrasse chaude, inaccessible, végétalisée extensive,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</si>
  <si>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PARE-VAPEUR: membrane de bitume additif avec plastomère APP, LA-30-AL mis en place avec émulsion bitumineuse anionique avec charges; ISOLATION THERMIQUE: panneau rigide en laine minérale hydrofugée; IMPERMÉABILISATION: type monocouche, adhérée, constituée d'une membrane en bitume modifié par élastomère SBS, LBM(SBS)-50/G-FP, totalement adhérée avec un chalumeau;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</si>
  <si>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</si>
  <si>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</si>
  <si>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</si>
  <si>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</si>
  <si>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</si>
  <si>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</si>
  <si>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</si>
  <si>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</si>
  <si>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</si>
  <si>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</si>
  <si>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</si>
  <si>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</si>
  <si>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</si>
  <si>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</si>
  <si>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</si>
  <si>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</si>
  <si>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</si>
  <si>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</si>
  <si>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</si>
  <si>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</si>
  <si>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</si>
  <si>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</si>
  <si>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</si>
  <si>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</si>
  <si>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</si>
  <si>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</si>
  <si>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</si>
  <si>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mt14lad010i</t>
  </si>
  <si>
    <t xml:space="preserve">Membrane de bitume additif avec plastomère APP, LA-30-AL, de 2 mm d'épaisseur, masse nominale 3 kg/m², avec armature en aluminium,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</si>
  <si>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</si>
  <si>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</si>
  <si>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</si>
  <si>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</si>
  <si>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mt16lrc010ae</t>
  </si>
  <si>
    <t xml:space="preserve">Panneau rigide en laine minérale hydrofugée, selon NF EN 13162, de 60 mm d'épaisseur, résistance thermique &gt;= 1,55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</si>
  <si>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</si>
  <si>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</si>
  <si>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</si>
  <si>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</si>
  <si>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</si>
  <si>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</si>
  <si>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</si>
  <si>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</si>
  <si>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</si>
  <si>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</si>
  <si>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</si>
  <si>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</si>
  <si>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</si>
  <si>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</si>
  <si>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</si>
  <si>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</si>
  <si>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</si>
  <si>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</si>
  <si>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</si>
  <si>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</si>
  <si>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</si>
  <si>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</si>
  <si>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</si>
  <si>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</si>
  <si>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</si>
  <si>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</si>
  <si>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</si>
  <si>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</si>
  <si>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</si>
  <si>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</si>
  <si>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</si>
  <si>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</si>
  <si>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</si>
  <si>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</si>
  <si>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</si>
  <si>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</si>
  <si>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</si>
  <si>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</si>
  <si>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</si>
  <si>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</si>
  <si>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</si>
  <si>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</si>
  <si>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</si>
  <si>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</si>
  <si>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</si>
  <si>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</si>
  <si>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</si>
  <si>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</si>
  <si>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26.983,86F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</si>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</sst>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676.08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94116.6</v>
      </c>
      <c r="H10" s="17">
        <f ca="1">ROUND(INDIRECT(ADDRESS(ROW()+(0), COLUMN()+(-3), 1))*INDIRECT(ADDRESS(ROW()+(0), COLUMN()+(-1), 1)), 2)</f>
        <v>9411.66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81468.4</v>
      </c>
      <c r="H11" s="17">
        <f ca="1">ROUND(INDIRECT(ADDRESS(ROW()+(0), COLUMN()+(-3), 1))*INDIRECT(ADDRESS(ROW()+(0), COLUMN()+(-1), 1)), 2)</f>
        <v>814.68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1145.55</v>
      </c>
      <c r="H12" s="17">
        <f ca="1">ROUND(INDIRECT(ADDRESS(ROW()+(0), COLUMN()+(-3), 1))*INDIRECT(ADDRESS(ROW()+(0), COLUMN()+(-1), 1)), 2)</f>
        <v>11.46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1085.28</v>
      </c>
      <c r="H13" s="17">
        <f ca="1">ROUND(INDIRECT(ADDRESS(ROW()+(0), COLUMN()+(-3), 1))*INDIRECT(ADDRESS(ROW()+(0), COLUMN()+(-1), 1)), 2)</f>
        <v>8.68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11724.6</v>
      </c>
      <c r="H14" s="17">
        <f ca="1">ROUND(INDIRECT(ADDRESS(ROW()+(0), COLUMN()+(-3), 1))*INDIRECT(ADDRESS(ROW()+(0), COLUMN()+(-1), 1)), 2)</f>
        <v>762.1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78.86</v>
      </c>
      <c r="H15" s="17">
        <f ca="1">ROUND(INDIRECT(ADDRESS(ROW()+(0), COLUMN()+(-3), 1))*INDIRECT(ADDRESS(ROW()+(0), COLUMN()+(-1), 1)), 2)</f>
        <v>788.6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6393.43</v>
      </c>
      <c r="H16" s="17">
        <f ca="1">ROUND(INDIRECT(ADDRESS(ROW()+(0), COLUMN()+(-3), 1))*INDIRECT(ADDRESS(ROW()+(0), COLUMN()+(-1), 1)), 2)</f>
        <v>6713.1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</v>
      </c>
      <c r="F17" s="16" t="s">
        <v>37</v>
      </c>
      <c r="G17" s="17">
        <v>2819.41</v>
      </c>
      <c r="H17" s="17">
        <f ca="1">ROUND(INDIRECT(ADDRESS(ROW()+(0), COLUMN()+(-3), 1))*INDIRECT(ADDRESS(ROW()+(0), COLUMN()+(-1), 1)), 2)</f>
        <v>845.82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1.05</v>
      </c>
      <c r="F18" s="16" t="s">
        <v>40</v>
      </c>
      <c r="G18" s="17">
        <v>17049.2</v>
      </c>
      <c r="H18" s="17">
        <f ca="1">ROUND(INDIRECT(ADDRESS(ROW()+(0), COLUMN()+(-3), 1))*INDIRECT(ADDRESS(ROW()+(0), COLUMN()+(-1), 1)), 2)</f>
        <v>17901.6</v>
      </c>
    </row>
    <row r="19" spans="1:8" ht="45.00" thickBot="1" customHeight="1">
      <c r="A19" s="14" t="s">
        <v>41</v>
      </c>
      <c r="B19" s="14"/>
      <c r="C19" s="14" t="s">
        <v>42</v>
      </c>
      <c r="D19" s="14"/>
      <c r="E19" s="15">
        <v>1.1</v>
      </c>
      <c r="F19" s="16" t="s">
        <v>43</v>
      </c>
      <c r="G19" s="17">
        <v>8856.27</v>
      </c>
      <c r="H19" s="17">
        <f ca="1">ROUND(INDIRECT(ADDRESS(ROW()+(0), COLUMN()+(-3), 1))*INDIRECT(ADDRESS(ROW()+(0), COLUMN()+(-1), 1)), 2)</f>
        <v>9741.9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796.07</v>
      </c>
      <c r="H20" s="17">
        <f ca="1">ROUND(INDIRECT(ADDRESS(ROW()+(0), COLUMN()+(-3), 1))*INDIRECT(ADDRESS(ROW()+(0), COLUMN()+(-1), 1)), 2)</f>
        <v>835.87</v>
      </c>
    </row>
    <row r="21" spans="1:8" ht="55.50" thickBot="1" customHeight="1">
      <c r="A21" s="14" t="s">
        <v>47</v>
      </c>
      <c r="B21" s="14"/>
      <c r="C21" s="14" t="s">
        <v>48</v>
      </c>
      <c r="D21" s="14"/>
      <c r="E21" s="15">
        <v>1.05</v>
      </c>
      <c r="F21" s="16" t="s">
        <v>49</v>
      </c>
      <c r="G21" s="17">
        <v>8027.03</v>
      </c>
      <c r="H21" s="17">
        <f ca="1">ROUND(INDIRECT(ADDRESS(ROW()+(0), COLUMN()+(-3), 1))*INDIRECT(ADDRESS(ROW()+(0), COLUMN()+(-1), 1)), 2)</f>
        <v>8428.38</v>
      </c>
    </row>
    <row r="22" spans="1:8" ht="55.50" thickBot="1" customHeight="1">
      <c r="A22" s="14" t="s">
        <v>50</v>
      </c>
      <c r="B22" s="14"/>
      <c r="C22" s="14" t="s">
        <v>51</v>
      </c>
      <c r="D22" s="14"/>
      <c r="E22" s="15">
        <v>1.05</v>
      </c>
      <c r="F22" s="16" t="s">
        <v>52</v>
      </c>
      <c r="G22" s="17">
        <v>2189.19</v>
      </c>
      <c r="H22" s="17">
        <f ca="1">ROUND(INDIRECT(ADDRESS(ROW()+(0), COLUMN()+(-3), 1))*INDIRECT(ADDRESS(ROW()+(0), COLUMN()+(-1), 1)), 2)</f>
        <v>2298.65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60</v>
      </c>
      <c r="F23" s="16" t="s">
        <v>55</v>
      </c>
      <c r="G23" s="17">
        <v>106.44</v>
      </c>
      <c r="H23" s="17">
        <f ca="1">ROUND(INDIRECT(ADDRESS(ROW()+(0), COLUMN()+(-3), 1))*INDIRECT(ADDRESS(ROW()+(0), COLUMN()+(-1), 1)), 2)</f>
        <v>6386.4</v>
      </c>
    </row>
    <row r="24" spans="1:8" ht="24.00" thickBot="1" customHeight="1">
      <c r="A24" s="14" t="s">
        <v>56</v>
      </c>
      <c r="B24" s="14"/>
      <c r="C24" s="14" t="s">
        <v>57</v>
      </c>
      <c r="D24" s="14"/>
      <c r="E24" s="15">
        <v>50</v>
      </c>
      <c r="F24" s="16" t="s">
        <v>58</v>
      </c>
      <c r="G24" s="17">
        <v>150.05</v>
      </c>
      <c r="H24" s="17">
        <f ca="1">ROUND(INDIRECT(ADDRESS(ROW()+(0), COLUMN()+(-3), 1))*INDIRECT(ADDRESS(ROW()+(0), COLUMN()+(-1), 1)), 2)</f>
        <v>7502.5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0.032</v>
      </c>
      <c r="F25" s="16" t="s">
        <v>61</v>
      </c>
      <c r="G25" s="17">
        <v>1683.71</v>
      </c>
      <c r="H25" s="17">
        <f ca="1">ROUND(INDIRECT(ADDRESS(ROW()+(0), COLUMN()+(-3), 1))*INDIRECT(ADDRESS(ROW()+(0), COLUMN()+(-1), 1)), 2)</f>
        <v>53.88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0.114</v>
      </c>
      <c r="F26" s="16" t="s">
        <v>64</v>
      </c>
      <c r="G26" s="17">
        <v>2380.68</v>
      </c>
      <c r="H26" s="17">
        <f ca="1">ROUND(INDIRECT(ADDRESS(ROW()+(0), COLUMN()+(-3), 1))*INDIRECT(ADDRESS(ROW()+(0), COLUMN()+(-1), 1)), 2)</f>
        <v>271.4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0.521</v>
      </c>
      <c r="F27" s="16" t="s">
        <v>67</v>
      </c>
      <c r="G27" s="17">
        <v>1468.69</v>
      </c>
      <c r="H27" s="17">
        <f ca="1">ROUND(INDIRECT(ADDRESS(ROW()+(0), COLUMN()+(-3), 1))*INDIRECT(ADDRESS(ROW()+(0), COLUMN()+(-1), 1)), 2)</f>
        <v>765.19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0.33</v>
      </c>
      <c r="F28" s="16" t="s">
        <v>70</v>
      </c>
      <c r="G28" s="17">
        <v>2380.68</v>
      </c>
      <c r="H28" s="17">
        <f ca="1">ROUND(INDIRECT(ADDRESS(ROW()+(0), COLUMN()+(-3), 1))*INDIRECT(ADDRESS(ROW()+(0), COLUMN()+(-1), 1)), 2)</f>
        <v>785.62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0.33</v>
      </c>
      <c r="F29" s="16" t="s">
        <v>73</v>
      </c>
      <c r="G29" s="17">
        <v>1526.36</v>
      </c>
      <c r="H29" s="17">
        <f ca="1">ROUND(INDIRECT(ADDRESS(ROW()+(0), COLUMN()+(-3), 1))*INDIRECT(ADDRESS(ROW()+(0), COLUMN()+(-1), 1)), 2)</f>
        <v>503.7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0.064</v>
      </c>
      <c r="F30" s="16" t="s">
        <v>76</v>
      </c>
      <c r="G30" s="17">
        <v>2446.3</v>
      </c>
      <c r="H30" s="17">
        <f ca="1">ROUND(INDIRECT(ADDRESS(ROW()+(0), COLUMN()+(-3), 1))*INDIRECT(ADDRESS(ROW()+(0), COLUMN()+(-1), 1)), 2)</f>
        <v>156.56</v>
      </c>
    </row>
    <row r="31" spans="1:8" ht="13.50" thickBot="1" customHeight="1">
      <c r="A31" s="14" t="s">
        <v>77</v>
      </c>
      <c r="B31" s="14"/>
      <c r="C31" s="14" t="s">
        <v>78</v>
      </c>
      <c r="D31" s="14"/>
      <c r="E31" s="15">
        <v>0.064</v>
      </c>
      <c r="F31" s="16" t="s">
        <v>79</v>
      </c>
      <c r="G31" s="17">
        <v>1526.36</v>
      </c>
      <c r="H31" s="17">
        <f ca="1">ROUND(INDIRECT(ADDRESS(ROW()+(0), COLUMN()+(-3), 1))*INDIRECT(ADDRESS(ROW()+(0), COLUMN()+(-1), 1)), 2)</f>
        <v>97.69</v>
      </c>
    </row>
    <row r="32" spans="1:8" ht="13.50" thickBot="1" customHeight="1">
      <c r="A32" s="14" t="s">
        <v>80</v>
      </c>
      <c r="B32" s="14"/>
      <c r="C32" s="14" t="s">
        <v>81</v>
      </c>
      <c r="D32" s="14"/>
      <c r="E32" s="15">
        <v>0.067</v>
      </c>
      <c r="F32" s="16" t="s">
        <v>82</v>
      </c>
      <c r="G32" s="17">
        <v>2380.68</v>
      </c>
      <c r="H32" s="17">
        <f ca="1">ROUND(INDIRECT(ADDRESS(ROW()+(0), COLUMN()+(-3), 1))*INDIRECT(ADDRESS(ROW()+(0), COLUMN()+(-1), 1)), 2)</f>
        <v>159.51</v>
      </c>
    </row>
    <row r="33" spans="1:8" ht="13.50" thickBot="1" customHeight="1">
      <c r="A33" s="14" t="s">
        <v>83</v>
      </c>
      <c r="B33" s="14"/>
      <c r="C33" s="18" t="s">
        <v>84</v>
      </c>
      <c r="D33" s="18"/>
      <c r="E33" s="19">
        <v>0.067</v>
      </c>
      <c r="F33" s="20" t="s">
        <v>85</v>
      </c>
      <c r="G33" s="21">
        <v>1468.69</v>
      </c>
      <c r="H33" s="21">
        <f ca="1">ROUND(INDIRECT(ADDRESS(ROW()+(0), COLUMN()+(-3), 1))*INDIRECT(ADDRESS(ROW()+(0), COLUMN()+(-1), 1)), 2)</f>
        <v>98.4</v>
      </c>
    </row>
    <row r="34" spans="1:8" ht="13.50" thickBot="1" customHeight="1">
      <c r="A34" s="18"/>
      <c r="B34" s="18"/>
      <c r="C34" s="5" t="s">
        <v>86</v>
      </c>
      <c r="D34" s="5"/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76019.4</v>
      </c>
      <c r="H34" s="24">
        <f ca="1">ROUND(INDIRECT(ADDRESS(ROW()+(0), COLUMN()+(-3), 1))*INDIRECT(ADDRESS(ROW()+(0), COLUMN()+(-1), 1))/100, 2)</f>
        <v>1520.39</v>
      </c>
    </row>
    <row r="35" spans="1:8" ht="13.50" thickBot="1" customHeight="1">
      <c r="A35" s="25" t="s">
        <v>88</v>
      </c>
      <c r="B35" s="25"/>
      <c r="C35" s="26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77539.8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