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<sst xmlns="http://schemas.openxmlformats.org/spreadsheetml/2006/main" count="36" uniqueCount="36">
  <si>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</si>
  <si>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FSB010</t>
  </si>
  <si>
    <t xml:space="preserve">m²</t>
  </si>
  <si>
    <t xml:space="preserve">Plancher massif traditionnel sur lambourdes.</t>
  </si>
  <si>
    <r>
      <rPr>
        <sz val="8.25"/>
        <color rgb="FF000000"/>
        <rFont val="Arial"/>
        <family val="2"/>
      </rPr>
      <t xml:space="preserve">Plancher massif traditionnel de planches en bois massif de jatoba de 70x22 mm, pose à coupe de pierre sur lambourdes en bois de pin de 50x25 mm, fixées mécaniquement au support et séparées entre eux 25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</si>
  <si>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</si>
  <si>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</si>
  <si>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</si>
  <si>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</si>
  <si>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</si>
  <si>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</si>
  <si>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mt18mva015f</t>
  </si>
  <si>
    <t xml:space="preserve">Lambourde de 70x20 mm de section, en bois de pin maritime (Pinus pinaster), traité en autoclave, avec classe d'emploi 4, selon NF EN 335, finition brossée, avec une humidité inférieure à 20%.</t>
  </si>
  <si>
    <t xml:space="preserve">m</t>
  </si>
  <si>
    <t xml:space="preserve">mt18mva020</t>
  </si>
  <si>
    <t xml:space="preserve">Matériau auxiliaire pour la mise en place d'un plancher massif en bois sur lambourdes.</t>
  </si>
  <si>
    <t xml:space="preserve">U</t>
  </si>
  <si>
    <t xml:space="preserve">mt18mta010v</t>
  </si>
  <si>
    <t xml:space="preserve">Planche à rainure et à languette en bois massif de jatoba, 70x22 mm, selon NF EN 13226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</si>
  <si>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</si>
  <si>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</si>
  <si>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</si>
  <si>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</si>
  <si>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</si>
  <si>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</si>
  <si>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</si>
  <si>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</si>
  <si>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</si>
  <si>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</si>
  <si>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</si>
  <si>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</si>
  <si>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</si>
  <si>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</si>
  <si>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</si>
  <si>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20.112,58F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</si>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</sst>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1273.78</v>
      </c>
      <c r="H9" s="13">
        <f ca="1">ROUND(INDIRECT(ADDRESS(ROW()+(0), COLUMN()+(-3), 1))*INDIRECT(ADDRESS(ROW()+(0), COLUMN()+(-1), 1)), 2)</f>
        <v>5095.12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2692.89</v>
      </c>
      <c r="H10" s="17">
        <f ca="1">ROUND(INDIRECT(ADDRESS(ROW()+(0), COLUMN()+(-3), 1))*INDIRECT(ADDRESS(ROW()+(0), COLUMN()+(-1), 1)), 2)</f>
        <v>2692.89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1.02</v>
      </c>
      <c r="F11" s="16" t="s">
        <v>19</v>
      </c>
      <c r="G11" s="17">
        <v>28508.7</v>
      </c>
      <c r="H11" s="17">
        <f ca="1">ROUND(INDIRECT(ADDRESS(ROW()+(0), COLUMN()+(-3), 1))*INDIRECT(ADDRESS(ROW()+(0), COLUMN()+(-1), 1)), 2)</f>
        <v>29078.9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8454.81</v>
      </c>
      <c r="H12" s="17">
        <f ca="1">ROUND(INDIRECT(ADDRESS(ROW()+(0), COLUMN()+(-3), 1))*INDIRECT(ADDRESS(ROW()+(0), COLUMN()+(-1), 1)), 2)</f>
        <v>7609.33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2323.03</v>
      </c>
      <c r="H13" s="17">
        <f ca="1">ROUND(INDIRECT(ADDRESS(ROW()+(0), COLUMN()+(-3), 1))*INDIRECT(ADDRESS(ROW()+(0), COLUMN()+(-1), 1)), 2)</f>
        <v>404.21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1.793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4268.56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0.414</v>
      </c>
      <c r="F15" s="20" t="s">
        <v>31</v>
      </c>
      <c r="G15" s="21">
        <v>1526.36</v>
      </c>
      <c r="H15" s="21">
        <f ca="1">ROUND(INDIRECT(ADDRESS(ROW()+(0), COLUMN()+(-3), 1))*INDIRECT(ADDRESS(ROW()+(0), COLUMN()+(-1), 1)), 2)</f>
        <v>631.91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49780.9</v>
      </c>
      <c r="H16" s="24">
        <f ca="1">ROUND(INDIRECT(ADDRESS(ROW()+(0), COLUMN()+(-3), 1))*INDIRECT(ADDRESS(ROW()+(0), COLUMN()+(-1), 1))/100, 2)</f>
        <v>995.62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50776.5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