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<sst xmlns="http://schemas.openxmlformats.org/spreadsheetml/2006/main" count="30" uniqueCount="30">
  <si>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</si>
  <si>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AAO090</t>
  </si>
  <si>
    <t xml:space="preserve">m³</t>
  </si>
  <si>
    <t xml:space="preserve">Remblai localisé avec granulats recyclés, pour drainage.</t>
  </si>
  <si>
    <r>
      <rPr>
        <sz val="8.25"/>
        <color rgb="FF000000"/>
        <rFont val="Arial"/>
        <family val="2"/>
      </rPr>
      <t xml:space="preserve">Remblai localisé avec granulat recyclé de béton de 40 à 80 mm de diamètre, sous dallage, pour drainage de l'eau ascendante du niveau phréatique, et compactage en couches successives de 20 cm d'épaisseur maximale avec pilonneuse vibrante à guidage manuel. Le prix ne comprend pas le réseau de drainage.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</si>
  <si>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</si>
  <si>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</si>
  <si>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</si>
  <si>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</si>
  <si>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</si>
  <si>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</si>
  <si>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mt01aro010h</t>
  </si>
  <si>
    <t xml:space="preserve">Granulat recyclé de béton, de granulométrie comprise entre 40 et 80 mm, fourni par camion.</t>
  </si>
  <si>
    <t xml:space="preserve">t</t>
  </si>
  <si>
    <t xml:space="preserve">mt08aaa010a</t>
  </si>
  <si>
    <t xml:space="preserve">Eau.</t>
  </si>
  <si>
    <t xml:space="preserve">m³</t>
  </si>
  <si>
    <t xml:space="preserve">mq01pan070b</t>
  </si>
  <si>
    <t xml:space="preserve">Mini pelle chargeuse sur pneus, de 52 kW/1 m³ kW.</t>
  </si>
  <si>
    <t xml:space="preserve">h</t>
  </si>
  <si>
    <t xml:space="preserve">mq02rop020</t>
  </si>
  <si>
    <t xml:space="preserve">Pilonneuse vibrante à guidage manuel, de 80 kg, avec plaque de 30x30 cm.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</si>
  <si>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</si>
  <si>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</si>
  <si>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</si>
  <si>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</si>
  <si>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</si>
  <si>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</si>
  <si>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687,55F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</si>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</sst>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76" customWidth="1"/>
    <col min="3" max="3" width="1.53" customWidth="1"/>
    <col min="4" max="4" width="74.97" customWidth="1"/>
    <col min="5" max="5" width="8.33" customWidth="1"/>
    <col min="6" max="6" width="5.61" customWidth="1"/>
    <col min="7" max="7" width="15.13" customWidth="1"/>
    <col min="8" max="8" width="9.6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2.325</v>
      </c>
      <c r="F9" s="11" t="s">
        <v>13</v>
      </c>
      <c r="G9" s="13">
        <v>6426.29</v>
      </c>
      <c r="H9" s="13">
        <f ca="1">ROUND(INDIRECT(ADDRESS(ROW()+(0), COLUMN()+(-3), 1))*INDIRECT(ADDRESS(ROW()+(0), COLUMN()+(-1), 1)), 2)</f>
        <v>14941.1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0.008</v>
      </c>
      <c r="F10" s="16" t="s">
        <v>16</v>
      </c>
      <c r="G10" s="17">
        <v>1108.78</v>
      </c>
      <c r="H10" s="17">
        <f ca="1">ROUND(INDIRECT(ADDRESS(ROW()+(0), COLUMN()+(-3), 1))*INDIRECT(ADDRESS(ROW()+(0), COLUMN()+(-1), 1)), 2)</f>
        <v>8.87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0.028</v>
      </c>
      <c r="F11" s="16" t="s">
        <v>19</v>
      </c>
      <c r="G11" s="17">
        <v>18315.4</v>
      </c>
      <c r="H11" s="17">
        <f ca="1">ROUND(INDIRECT(ADDRESS(ROW()+(0), COLUMN()+(-3), 1))*INDIRECT(ADDRESS(ROW()+(0), COLUMN()+(-1), 1)), 2)</f>
        <v>512.83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0.38</v>
      </c>
      <c r="F12" s="16" t="s">
        <v>22</v>
      </c>
      <c r="G12" s="17">
        <v>1950.82</v>
      </c>
      <c r="H12" s="17">
        <f ca="1">ROUND(INDIRECT(ADDRESS(ROW()+(0), COLUMN()+(-3), 1))*INDIRECT(ADDRESS(ROW()+(0), COLUMN()+(-1), 1)), 2)</f>
        <v>741.31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0.441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647.69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16851.8</v>
      </c>
      <c r="H14" s="24">
        <f ca="1">ROUND(INDIRECT(ADDRESS(ROW()+(0), COLUMN()+(-3), 1))*INDIRECT(ADDRESS(ROW()+(0), COLUMN()+(-1), 1))/100, 2)</f>
        <v>337.04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17188.9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