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<sst xmlns="http://schemas.openxmlformats.org/spreadsheetml/2006/main" count="45" uniqueCount="45">
  <si>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</si>
  <si>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BGM020</t>
  </si>
  <si>
    <t xml:space="preserve">m³</t>
  </si>
  <si>
    <t xml:space="preserve">Mur en gabions en maille à double torsion.</t>
  </si>
  <si>
    <r>
      <rPr>
        <sz val="8.25"/>
        <color rgb="FF000000"/>
        <rFont val="Arial"/>
        <family val="2"/>
      </rPr>
      <t xml:space="preserve">Mur en gabions avec une face apparente composé de gabion de 2000x1000x1000 mm en maille à double torsion, hexagonal, de 80x100 mm, en fil de fer galvanisé de 2,7 mm de diamètre; et remplissage avec des moyens mécaniques avec galets, de granulométrie comprise entre 70 et 250 mm; montage et démontage du système de coffrage nécessaire pour éviter la déformation des gabions pendant leur remplissage et assurer l'alignement et l'aplomb de la structure. Comprend les agrafes en acier pour la fixation du gabion.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</si>
  <si>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</si>
  <si>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</si>
  <si>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</si>
  <si>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</si>
  <si>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</si>
  <si>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</si>
  <si>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mt07etf030d</t>
  </si>
  <si>
    <t xml:space="preserve">Gabion de 2000x1000x1000 mm en maille à double torsion, hexagonal, de 80x100 mm, en fil de fer galvanisé de 2,7 mm de diamètre.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</si>
  <si>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</si>
  <si>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</si>
  <si>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</si>
  <si>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</si>
  <si>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</si>
  <si>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</si>
  <si>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</si>
  <si>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</si>
  <si>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</si>
  <si>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</si>
  <si>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mt07etf025a</t>
  </si>
  <si>
    <t xml:space="preserve">Agrafe en fil de fer galvanisé, selon NF EN 10244-2, de 3 mm de diamètre, avec une résistance à la traction supérieure à 1720 N/mm² et une résistance à l'ouverture supérieure à 2000 N/mm².</t>
  </si>
  <si>
    <t xml:space="preserve">U</t>
  </si>
  <si>
    <t xml:space="preserve">mt06psm010e</t>
  </si>
  <si>
    <t xml:space="preserve">Galets de granulométrie comprise entre 70 et 250 mm, avec usure à l'essai Los Angeles &lt; 50.</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</si>
  <si>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</si>
  <si>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</si>
  <si>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</si>
  <si>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</si>
  <si>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</si>
  <si>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</si>
  <si>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</si>
  <si>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</si>
  <si>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</si>
  <si>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</si>
  <si>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</si>
  <si>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</si>
  <si>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</si>
  <si>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</si>
  <si>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</si>
  <si>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6.303,70F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</si>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</sst>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0.525</v>
      </c>
      <c r="F9" s="11" t="s">
        <v>13</v>
      </c>
      <c r="G9" s="13">
        <v>22006.1</v>
      </c>
      <c r="H9" s="13">
        <f ca="1">ROUND(INDIRECT(ADDRESS(ROW()+(0), COLUMN()+(-3), 1))*INDIRECT(ADDRESS(ROW()+(0), COLUMN()+(-1), 1)), 2)</f>
        <v>11553.2</v>
      </c>
    </row>
    <row r="10" spans="1:8" ht="13.50" thickBot="1" customHeight="1">
      <c r="A10" s="14" t="s">
        <v>14</v>
      </c>
      <c r="B10" s="14"/>
      <c r="C10" s="14" t="s">
        <v>15</v>
      </c>
      <c r="D10" s="14"/>
      <c r="E10" s="15">
        <v>0.3</v>
      </c>
      <c r="F10" s="16" t="s">
        <v>16</v>
      </c>
      <c r="G10" s="17">
        <v>5648.47</v>
      </c>
      <c r="H10" s="17">
        <f ca="1">ROUND(INDIRECT(ADDRESS(ROW()+(0), COLUMN()+(-3), 1))*INDIRECT(ADDRESS(ROW()+(0), COLUMN()+(-1), 1)), 2)</f>
        <v>1694.54</v>
      </c>
    </row>
    <row r="11" spans="1:8" ht="13.50" thickBot="1" customHeight="1">
      <c r="A11" s="14" t="s">
        <v>17</v>
      </c>
      <c r="B11" s="14"/>
      <c r="C11" s="14" t="s">
        <v>18</v>
      </c>
      <c r="D11" s="14"/>
      <c r="E11" s="15">
        <v>0.075</v>
      </c>
      <c r="F11" s="16" t="s">
        <v>19</v>
      </c>
      <c r="G11" s="17">
        <v>1672.67</v>
      </c>
      <c r="H11" s="17">
        <f ca="1">ROUND(INDIRECT(ADDRESS(ROW()+(0), COLUMN()+(-3), 1))*INDIRECT(ADDRESS(ROW()+(0), COLUMN()+(-1), 1)), 2)</f>
        <v>125.45</v>
      </c>
    </row>
    <row r="12" spans="1:8" ht="13.50" thickBot="1" customHeight="1">
      <c r="A12" s="14" t="s">
        <v>20</v>
      </c>
      <c r="B12" s="14"/>
      <c r="C12" s="14" t="s">
        <v>21</v>
      </c>
      <c r="D12" s="14"/>
      <c r="E12" s="15">
        <v>0.01</v>
      </c>
      <c r="F12" s="16" t="s">
        <v>22</v>
      </c>
      <c r="G12" s="17">
        <v>17202.8</v>
      </c>
      <c r="H12" s="17">
        <f ca="1">ROUND(INDIRECT(ADDRESS(ROW()+(0), COLUMN()+(-3), 1))*INDIRECT(ADDRESS(ROW()+(0), COLUMN()+(-1), 1)), 2)</f>
        <v>172.03</v>
      </c>
    </row>
    <row r="13" spans="1:8" ht="34.50" thickBot="1" customHeight="1">
      <c r="A13" s="14" t="s">
        <v>23</v>
      </c>
      <c r="B13" s="14"/>
      <c r="C13" s="14" t="s">
        <v>24</v>
      </c>
      <c r="D13" s="14"/>
      <c r="E13" s="15">
        <v>80</v>
      </c>
      <c r="F13" s="16" t="s">
        <v>25</v>
      </c>
      <c r="G13" s="17">
        <v>24.01</v>
      </c>
      <c r="H13" s="17">
        <f ca="1">ROUND(INDIRECT(ADDRESS(ROW()+(0), COLUMN()+(-3), 1))*INDIRECT(ADDRESS(ROW()+(0), COLUMN()+(-1), 1)), 2)</f>
        <v>1920.8</v>
      </c>
    </row>
    <row r="14" spans="1:8" ht="24.00" thickBot="1" customHeight="1">
      <c r="A14" s="14" t="s">
        <v>26</v>
      </c>
      <c r="B14" s="14"/>
      <c r="C14" s="14" t="s">
        <v>27</v>
      </c>
      <c r="D14" s="14"/>
      <c r="E14" s="15">
        <v>1.1</v>
      </c>
      <c r="F14" s="16" t="s">
        <v>28</v>
      </c>
      <c r="G14" s="17">
        <v>15748.8</v>
      </c>
      <c r="H14" s="17">
        <f ca="1">ROUND(INDIRECT(ADDRESS(ROW()+(0), COLUMN()+(-3), 1))*INDIRECT(ADDRESS(ROW()+(0), COLUMN()+(-1), 1)), 2)</f>
        <v>17323.7</v>
      </c>
    </row>
    <row r="15" spans="1:8" ht="13.50" thickBot="1" customHeight="1">
      <c r="A15" s="14" t="s">
        <v>29</v>
      </c>
      <c r="B15" s="14"/>
      <c r="C15" s="14" t="s">
        <v>30</v>
      </c>
      <c r="D15" s="14"/>
      <c r="E15" s="15">
        <v>0.089</v>
      </c>
      <c r="F15" s="16" t="s">
        <v>31</v>
      </c>
      <c r="G15" s="17">
        <v>25834.4</v>
      </c>
      <c r="H15" s="17">
        <f ca="1">ROUND(INDIRECT(ADDRESS(ROW()+(0), COLUMN()+(-3), 1))*INDIRECT(ADDRESS(ROW()+(0), COLUMN()+(-1), 1)), 2)</f>
        <v>2299.26</v>
      </c>
    </row>
    <row r="16" spans="1:8" ht="13.50" thickBot="1" customHeight="1">
      <c r="A16" s="14" t="s">
        <v>32</v>
      </c>
      <c r="B16" s="14"/>
      <c r="C16" s="14" t="s">
        <v>33</v>
      </c>
      <c r="D16" s="14"/>
      <c r="E16" s="15">
        <v>0.075</v>
      </c>
      <c r="F16" s="16" t="s">
        <v>34</v>
      </c>
      <c r="G16" s="17">
        <v>22389.8</v>
      </c>
      <c r="H16" s="17">
        <f ca="1">ROUND(INDIRECT(ADDRESS(ROW()+(0), COLUMN()+(-3), 1))*INDIRECT(ADDRESS(ROW()+(0), COLUMN()+(-1), 1)), 2)</f>
        <v>1679.24</v>
      </c>
    </row>
    <row r="17" spans="1:8" ht="13.50" thickBot="1" customHeight="1">
      <c r="A17" s="14" t="s">
        <v>35</v>
      </c>
      <c r="B17" s="14"/>
      <c r="C17" s="14" t="s">
        <v>36</v>
      </c>
      <c r="D17" s="14"/>
      <c r="E17" s="15">
        <v>0.443</v>
      </c>
      <c r="F17" s="16" t="s">
        <v>37</v>
      </c>
      <c r="G17" s="17">
        <v>2380.68</v>
      </c>
      <c r="H17" s="17">
        <f ca="1">ROUND(INDIRECT(ADDRESS(ROW()+(0), COLUMN()+(-3), 1))*INDIRECT(ADDRESS(ROW()+(0), COLUMN()+(-1), 1)), 2)</f>
        <v>1054.64</v>
      </c>
    </row>
    <row r="18" spans="1:8" ht="13.50" thickBot="1" customHeight="1">
      <c r="A18" s="14" t="s">
        <v>38</v>
      </c>
      <c r="B18" s="14"/>
      <c r="C18" s="18" t="s">
        <v>39</v>
      </c>
      <c r="D18" s="18"/>
      <c r="E18" s="19">
        <v>2.213</v>
      </c>
      <c r="F18" s="20" t="s">
        <v>40</v>
      </c>
      <c r="G18" s="21">
        <v>1526.36</v>
      </c>
      <c r="H18" s="21">
        <f ca="1">ROUND(INDIRECT(ADDRESS(ROW()+(0), COLUMN()+(-3), 1))*INDIRECT(ADDRESS(ROW()+(0), COLUMN()+(-1), 1)), 2)</f>
        <v>3377.83</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41200.7</v>
      </c>
      <c r="H19" s="24">
        <f ca="1">ROUND(INDIRECT(ADDRESS(ROW()+(0), COLUMN()+(-3), 1))*INDIRECT(ADDRESS(ROW()+(0), COLUMN()+(-1), 1))/100, 2)</f>
        <v>824.01</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42024.7</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