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<sst xmlns="http://schemas.openxmlformats.org/spreadsheetml/2006/main" count="39" uniqueCount="39">
  <si>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</si>
  <si>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VOP010</t>
  </si>
  <si>
    <t xml:space="preserve">m²</t>
  </si>
  <si>
    <t xml:space="preserve">Revêtement sportif en gazon synthétique.</t>
  </si>
  <si>
    <r>
      <rPr>
        <sz val="8.25"/>
        <color rgb="FF000000"/>
        <rFont val="Arial"/>
        <family val="2"/>
      </rPr>
      <t xml:space="preserve">Revêtement sportif pour terrain multisport, constitué de gazon synthétique, couleur verte, composé de mèches droites préfibrillées de 3/16" de fibre 100% polyéthylène résistant aux rayons UV, 5000 décitex, 110 microns d'épaisseur, tissées sur base avec double couche de polypropylène renforcée avec une couche de feutre, avec thermofixation et scellement avec latex à base d'un copolymère d'acétate de vinyle éthylène, de 17 mm de hauteur de poil, 19 mm de hauteur totale de moquette, 2065 g/m² et 40000 mèches/m², avec lignes de jeu de gazon synthétique, couleur blanche, bande d'union de géotextile de polypropylène, de 300 mm de largeur et adhésif en polyuréthane bicomposant, lestage avec 18 kg/m² de granulats siliceux, de granulométrie comprise entre 0,4 et 0,8 mm.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</si>
  <si>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</si>
  <si>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</si>
  <si>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</si>
  <si>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</si>
  <si>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</si>
  <si>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</si>
  <si>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mt47cit201b</t>
  </si>
  <si>
    <t xml:space="preserve">Gazon synthétique, couleur verte, composé de mèches droites préfibrillées de 3/16" de fibre 100% polyéthylène résistant aux rayons UV, 5000 décitex, 110 microns d'épaisseur, tissées sur base avec double couche de polypropylène renforcée avec une couche de feutre, avec thermofixation et scellement avec latex à base d'un copolymère d'acétate de vinyle éthylène, de 17 mm de hauteur de poil, 19 mm de hauteur totale de moquette, 2065 g/m² et 40000 mèches/m², fourni en rouleaux.</t>
  </si>
  <si>
    <t xml:space="preserve">m²</t>
  </si>
  <si>
    <t xml:space="preserve">mt47cit202b</t>
  </si>
  <si>
    <t xml:space="preserve">Gazon synthétique, couleur blanche, fourni en rouleaux, pour lignes de jeu.</t>
  </si>
  <si>
    <t xml:space="preserve">m²</t>
  </si>
  <si>
    <t xml:space="preserve">mt47cit260a</t>
  </si>
  <si>
    <t xml:space="preserve">Adhésif en polyuréthane bicomposant.</t>
  </si>
  <si>
    <t xml:space="preserve">kg</t>
  </si>
  <si>
    <t xml:space="preserve">mt47cit250a</t>
  </si>
  <si>
    <t xml:space="preserve">Bande d'union de géotextile de polypropylène, de 300 mm de largeur, pour terrains de padel ou de tennis, en gazon synthétique, fournie en rouleaux.</t>
  </si>
  <si>
    <t xml:space="preserve">m</t>
  </si>
  <si>
    <t xml:space="preserve">mt47cit004a</t>
  </si>
  <si>
    <t xml:space="preserve">Granulats siliceux, de granulométrie comprise entre 0,4 et 0,8 mm, fournis en sacs.</t>
  </si>
  <si>
    <t xml:space="preserve">kg</t>
  </si>
  <si>
    <t xml:space="preserve">mq07cel010</t>
  </si>
  <si>
    <t xml:space="preserve">Chariot élévateur diesel à double traction de 8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</si>
  <si>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</si>
  <si>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</si>
  <si>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</si>
  <si>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</si>
  <si>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</si>
  <si>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</si>
  <si>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</si>
  <si>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</si>
  <si>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</si>
  <si>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35.941,48F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</si>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</sst>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1.03</v>
      </c>
      <c r="F9" s="11" t="s">
        <v>13</v>
      </c>
      <c r="G9" s="13">
        <v>14933.5</v>
      </c>
      <c r="H9" s="13">
        <f ca="1">ROUND(INDIRECT(ADDRESS(ROW()+(0), COLUMN()+(-3), 1))*INDIRECT(ADDRESS(ROW()+(0), COLUMN()+(-1), 1)), 2)</f>
        <v>15381.5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910.05</v>
      </c>
      <c r="H10" s="17">
        <f ca="1">ROUND(INDIRECT(ADDRESS(ROW()+(0), COLUMN()+(-3), 1))*INDIRECT(ADDRESS(ROW()+(0), COLUMN()+(-1), 1)), 2)</f>
        <v>182.01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</v>
      </c>
      <c r="F11" s="16" t="s">
        <v>19</v>
      </c>
      <c r="G11" s="17">
        <v>3848.21</v>
      </c>
      <c r="H11" s="17">
        <f ca="1">ROUND(INDIRECT(ADDRESS(ROW()+(0), COLUMN()+(-3), 1))*INDIRECT(ADDRESS(ROW()+(0), COLUMN()+(-1), 1)), 2)</f>
        <v>692.68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944.72</v>
      </c>
      <c r="H12" s="17">
        <f ca="1">ROUND(INDIRECT(ADDRESS(ROW()+(0), COLUMN()+(-3), 1))*INDIRECT(ADDRESS(ROW()+(0), COLUMN()+(-1), 1)), 2)</f>
        <v>377.89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18</v>
      </c>
      <c r="F13" s="16" t="s">
        <v>25</v>
      </c>
      <c r="G13" s="17">
        <v>130.01</v>
      </c>
      <c r="H13" s="17">
        <f ca="1">ROUND(INDIRECT(ADDRESS(ROW()+(0), COLUMN()+(-3), 1))*INDIRECT(ADDRESS(ROW()+(0), COLUMN()+(-1), 1)), 2)</f>
        <v>2340.18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0.002</v>
      </c>
      <c r="F14" s="16" t="s">
        <v>28</v>
      </c>
      <c r="G14" s="17">
        <v>13694.7</v>
      </c>
      <c r="H14" s="17">
        <f ca="1">ROUND(INDIRECT(ADDRESS(ROW()+(0), COLUMN()+(-3), 1))*INDIRECT(ADDRESS(ROW()+(0), COLUMN()+(-1), 1)), 2)</f>
        <v>27.39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0.147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349.96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0.147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224.37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19576</v>
      </c>
      <c r="H17" s="24">
        <f ca="1">ROUND(INDIRECT(ADDRESS(ROW()+(0), COLUMN()+(-3), 1))*INDIRECT(ADDRESS(ROW()+(0), COLUMN()+(-1), 1))/100, 2)</f>
        <v>391.52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19967.5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