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<sst xmlns="http://schemas.openxmlformats.org/spreadsheetml/2006/main" count="36" uniqueCount="36">
  <si>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</si>
  <si>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VPA040</t>
  </si>
  <si>
    <t xml:space="preserve">m²</t>
  </si>
  <si>
    <t xml:space="preserve">Dallage avec revêtement de sol en céramique.</t>
  </si>
  <si>
    <r>
      <rPr>
        <sz val="8.25"/>
        <color rgb="FF000000"/>
        <rFont val="Arial"/>
        <family val="2"/>
      </rPr>
      <t xml:space="preserve">Revêtement de sol de carreaux céramiques en grès rustique, de 20x20 cm, 8 €/m², capacité d'absorption en eau E&lt;3%, groupe AI, résistance au glissement supérieur à 45, pour extérieur, pose avec du mortier-colle de prise normale, C1 sans aucune caractéristique supplémentaire, couleur grise et jointoiement avec du mortier de joints cémenteux amélioré, avec absorption d'eau réduite et résistance élevée à l'abrasion type CG 2 W A, couleur blanche, pour joints de 2 à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</si>
  <si>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</si>
  <si>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</si>
  <si>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</si>
  <si>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</si>
  <si>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</si>
  <si>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</si>
  <si>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</si>
  <si>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</si>
  <si>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</si>
  <si>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</si>
  <si>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</si>
  <si>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</si>
  <si>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mt09mcr021g</t>
  </si>
  <si>
    <t xml:space="preserve">Mortier-colle de prise normale, C1, selon NF EN 12004, couleur grise.</t>
  </si>
  <si>
    <t xml:space="preserve">kg</t>
  </si>
  <si>
    <t xml:space="preserve">mt18bcr010ge800</t>
  </si>
  <si>
    <t xml:space="preserve">Carreau céramique en grès rustique, 20x20 cm, 8,00F CFA/m², capacité d'absorption en eau E&lt;3%, groupe AI, selon NF EN 14411, résistance au glissement supérieur à 45 selon DIN CEN/TS 12633.</t>
  </si>
  <si>
    <t xml:space="preserve">m²</t>
  </si>
  <si>
    <t xml:space="preserve">mt09mcp020fE</t>
  </si>
  <si>
    <t xml:space="preserve">Mortier de joints cémenteux amélioré, avec absorption d'eau réduite et résistance élevée à l'abrasion,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</si>
  <si>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</si>
  <si>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</si>
  <si>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</si>
  <si>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</si>
  <si>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</si>
  <si>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</si>
  <si>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</si>
  <si>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</si>
  <si>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</si>
  <si>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3.554,57F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</si>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</sst>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4.2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0.21</v>
      </c>
      <c r="F9" s="11" t="s">
        <v>13</v>
      </c>
      <c r="G9" s="13">
        <v>67704.9</v>
      </c>
      <c r="H9" s="13">
        <f ca="1">ROUND(INDIRECT(ADDRESS(ROW()+(0), COLUMN()+(-3), 1))*INDIRECT(ADDRESS(ROW()+(0), COLUMN()+(-1), 1)), 2)</f>
        <v>14218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85228.5</v>
      </c>
      <c r="H10" s="17">
        <f ca="1">ROUND(INDIRECT(ADDRESS(ROW()+(0), COLUMN()+(-3), 1))*INDIRECT(ADDRESS(ROW()+(0), COLUMN()+(-1), 1)), 2)</f>
        <v>2556.86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</v>
      </c>
      <c r="F11" s="16" t="s">
        <v>19</v>
      </c>
      <c r="G11" s="17">
        <v>258.71</v>
      </c>
      <c r="H11" s="17">
        <f ca="1">ROUND(INDIRECT(ADDRESS(ROW()+(0), COLUMN()+(-3), 1))*INDIRECT(ADDRESS(ROW()+(0), COLUMN()+(-1), 1)), 2)</f>
        <v>776.13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1.05</v>
      </c>
      <c r="F12" s="16" t="s">
        <v>22</v>
      </c>
      <c r="G12" s="17">
        <v>5247.66</v>
      </c>
      <c r="H12" s="17">
        <f ca="1">ROUND(INDIRECT(ADDRESS(ROW()+(0), COLUMN()+(-3), 1))*INDIRECT(ADDRESS(ROW()+(0), COLUMN()+(-1), 1)), 2)</f>
        <v>5510.04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0.025</v>
      </c>
      <c r="F13" s="16" t="s">
        <v>25</v>
      </c>
      <c r="G13" s="17">
        <v>573.61</v>
      </c>
      <c r="H13" s="17">
        <f ca="1">ROUND(INDIRECT(ADDRESS(ROW()+(0), COLUMN()+(-3), 1))*INDIRECT(ADDRESS(ROW()+(0), COLUMN()+(-1), 1)), 2)</f>
        <v>14.34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0.404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961.79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0.56</v>
      </c>
      <c r="F15" s="20" t="s">
        <v>31</v>
      </c>
      <c r="G15" s="21">
        <v>1526.36</v>
      </c>
      <c r="H15" s="21">
        <f ca="1">ROUND(INDIRECT(ADDRESS(ROW()+(0), COLUMN()+(-3), 1))*INDIRECT(ADDRESS(ROW()+(0), COLUMN()+(-1), 1)), 2)</f>
        <v>854.76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24891.9</v>
      </c>
      <c r="H16" s="24">
        <f ca="1">ROUND(INDIRECT(ADDRESS(ROW()+(0), COLUMN()+(-3), 1))*INDIRECT(ADDRESS(ROW()+(0), COLUMN()+(-1), 1))/100, 2)</f>
        <v>497.84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25389.8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