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<sst xmlns="http://schemas.openxmlformats.org/spreadsheetml/2006/main" count="42" uniqueCount="42">
  <si>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</si>
  <si>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VPO020</t>
  </si>
  <si>
    <t xml:space="preserve">m²</t>
  </si>
  <si>
    <t xml:space="preserve">Terrasse deck en bois.</t>
  </si>
  <si>
    <r>
      <rPr>
        <sz val="8.25"/>
        <color rgb="FF000000"/>
        <rFont val="Arial"/>
        <family val="2"/>
      </rPr>
      <t xml:space="preserve">Terrasse deck constituée de lames en bois massif de pin maritime (Pinus pinaster), traité en autoclave, de 20x95x2050 mm, couleur marron, avec classe d'emploi 4, selon NF EN 335, fixées par le système de fixation visible, sur lambourdes en bois de pin maritime (Pinus pinaster), traité en autoclave, avec classe d'emploi 4 selon NF EN 335 de 65x38 mm, séparées de 50 cm entre eux; brossage et application postérieure de deux couches de lasure à l'eau à séchage rapide pour intérieur et extérieur, pour sols, couleur Pino, finition satinée rendement: 0,083 l/m² chaque couche comme traitement protecteur et décoratif. Comprend les vis autoforeuses en acier inoxydable pour la fixation des planches aux lambourdes. Le prix ne comprend pas le dallage en béton.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</si>
  <si>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</si>
  <si>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</si>
  <si>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</si>
  <si>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</si>
  <si>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</si>
  <si>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</si>
  <si>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mt18mva015e</t>
  </si>
  <si>
    <t xml:space="preserve">Lambourde de 65x38 mm de section, en bois de pin maritime (Pinus pinaster), traité en autoclave, avec classe d'emploi 4, selon NF EN 335, finition brossée, avec une humidité inférieure à 20%.</t>
  </si>
  <si>
    <t xml:space="preserve">m</t>
  </si>
  <si>
    <t xml:space="preserve">mt18mtf030ayp</t>
  </si>
  <si>
    <t xml:space="preserve">Lames en bois massif de pin maritime (Pinus pinaster), traité en autoclave, par la méthode Bethell, de 20x95x2050 mm, couleur marron, avec classe d'emploi 4, selon NF EN 335, pour brossage et application d'un traitement protecteur et décoratif sur site.</t>
  </si>
  <si>
    <t xml:space="preserve">m²</t>
  </si>
  <si>
    <t xml:space="preserve">mt18mva095</t>
  </si>
  <si>
    <t xml:space="preserve">Vis autoforeuse en acier inoxydable, avec tête fraisée.</t>
  </si>
  <si>
    <t xml:space="preserve">U</t>
  </si>
  <si>
    <t xml:space="preserve">mt18mva085b</t>
  </si>
  <si>
    <t xml:space="preserve">Cheville expansive métallique et tire-fond, pour la fixation d'éléments en bois sur un support de base en béton.</t>
  </si>
  <si>
    <t xml:space="preserve">U</t>
  </si>
  <si>
    <t xml:space="preserve">mt27lsa020a</t>
  </si>
  <si>
    <t xml:space="preserve">Lasure à l'eau à séchage rapide pour intérieur et extérieur, pour sols, couleur Pino, finition satinée, à base de résines acryliques hybrides et copolymères de polyuréthane, avec un agent biocide, contre les champignons à tâche bleu et les moisissures, avec résistance aux intempéries, à appliquer à la brosse, au rouleau ou au pistolet sur sols extérieurs en bois, comme traitement protecteur et décoratif.</t>
  </si>
  <si>
    <t xml:space="preserve">l</t>
  </si>
  <si>
    <t xml:space="preserve">mo025</t>
  </si>
  <si>
    <t xml:space="preserve">Compagnon professionnel III/CP2 parqueteur.</t>
  </si>
  <si>
    <t xml:space="preserve">h</t>
  </si>
  <si>
    <t xml:space="preserve">mo063</t>
  </si>
  <si>
    <t xml:space="preserve">Ouvrier professionnel II/OP parqueteur.</t>
  </si>
  <si>
    <t xml:space="preserve">h</t>
  </si>
  <si>
    <t xml:space="preserve">mo038</t>
  </si>
  <si>
    <t xml:space="preserve">Compagnon professionnel III/CP2 peintre.</t>
  </si>
  <si>
    <t xml:space="preserve">h</t>
  </si>
  <si>
    <t xml:space="preserve">mo076</t>
  </si>
  <si>
    <t xml:space="preserve">Ouvrier professionnel II/OP peintre.</t>
  </si>
  <si>
    <t xml:space="preserve">h</t>
  </si>
  <si>
    <t xml:space="preserve">Frais de chantier des unités d'ouvrage</t>
  </si>
  <si>
    <t xml:space="preserve">%</t>
  </si>
  <si>
    <t xml:space="preserve">Coût d'entretien décennal: 17.414,38F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</si>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</sst>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61" customWidth="1"/>
    <col min="3" max="3" width="0.68"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2.1</v>
      </c>
      <c r="F9" s="11" t="s">
        <v>13</v>
      </c>
      <c r="G9" s="13">
        <v>2847.28</v>
      </c>
      <c r="H9" s="13">
        <f ca="1">ROUND(INDIRECT(ADDRESS(ROW()+(0), COLUMN()+(-3), 1))*INDIRECT(ADDRESS(ROW()+(0), COLUMN()+(-1), 1)), 2)</f>
        <v>5979.29</v>
      </c>
    </row>
    <row r="10" spans="1:8" ht="34.50" thickBot="1" customHeight="1">
      <c r="A10" s="14" t="s">
        <v>14</v>
      </c>
      <c r="B10" s="14"/>
      <c r="C10" s="14" t="s">
        <v>15</v>
      </c>
      <c r="D10" s="14"/>
      <c r="E10" s="15">
        <v>1.05</v>
      </c>
      <c r="F10" s="16" t="s">
        <v>16</v>
      </c>
      <c r="G10" s="17">
        <v>12131.9</v>
      </c>
      <c r="H10" s="17">
        <f ca="1">ROUND(INDIRECT(ADDRESS(ROW()+(0), COLUMN()+(-3), 1))*INDIRECT(ADDRESS(ROW()+(0), COLUMN()+(-1), 1)), 2)</f>
        <v>12738.5</v>
      </c>
    </row>
    <row r="11" spans="1:8" ht="13.50" thickBot="1" customHeight="1">
      <c r="A11" s="14" t="s">
        <v>17</v>
      </c>
      <c r="B11" s="14"/>
      <c r="C11" s="14" t="s">
        <v>18</v>
      </c>
      <c r="D11" s="14"/>
      <c r="E11" s="15">
        <v>66</v>
      </c>
      <c r="F11" s="16" t="s">
        <v>19</v>
      </c>
      <c r="G11" s="17">
        <v>120.96</v>
      </c>
      <c r="H11" s="17">
        <f ca="1">ROUND(INDIRECT(ADDRESS(ROW()+(0), COLUMN()+(-3), 1))*INDIRECT(ADDRESS(ROW()+(0), COLUMN()+(-1), 1)), 2)</f>
        <v>7983.36</v>
      </c>
    </row>
    <row r="12" spans="1:8" ht="24.00" thickBot="1" customHeight="1">
      <c r="A12" s="14" t="s">
        <v>20</v>
      </c>
      <c r="B12" s="14"/>
      <c r="C12" s="14" t="s">
        <v>21</v>
      </c>
      <c r="D12" s="14"/>
      <c r="E12" s="15">
        <v>6</v>
      </c>
      <c r="F12" s="16" t="s">
        <v>22</v>
      </c>
      <c r="G12" s="17">
        <v>686.23</v>
      </c>
      <c r="H12" s="17">
        <f ca="1">ROUND(INDIRECT(ADDRESS(ROW()+(0), COLUMN()+(-3), 1))*INDIRECT(ADDRESS(ROW()+(0), COLUMN()+(-1), 1)), 2)</f>
        <v>4117.38</v>
      </c>
    </row>
    <row r="13" spans="1:8" ht="55.50" thickBot="1" customHeight="1">
      <c r="A13" s="14" t="s">
        <v>23</v>
      </c>
      <c r="B13" s="14"/>
      <c r="C13" s="14" t="s">
        <v>24</v>
      </c>
      <c r="D13" s="14"/>
      <c r="E13" s="15">
        <v>0.166</v>
      </c>
      <c r="F13" s="16" t="s">
        <v>25</v>
      </c>
      <c r="G13" s="17">
        <v>21778.7</v>
      </c>
      <c r="H13" s="17">
        <f ca="1">ROUND(INDIRECT(ADDRESS(ROW()+(0), COLUMN()+(-3), 1))*INDIRECT(ADDRESS(ROW()+(0), COLUMN()+(-1), 1)), 2)</f>
        <v>3615.27</v>
      </c>
    </row>
    <row r="14" spans="1:8" ht="13.50" thickBot="1" customHeight="1">
      <c r="A14" s="14" t="s">
        <v>26</v>
      </c>
      <c r="B14" s="14"/>
      <c r="C14" s="14" t="s">
        <v>27</v>
      </c>
      <c r="D14" s="14"/>
      <c r="E14" s="15">
        <v>0.639</v>
      </c>
      <c r="F14" s="16" t="s">
        <v>28</v>
      </c>
      <c r="G14" s="17">
        <v>2380.68</v>
      </c>
      <c r="H14" s="17">
        <f ca="1">ROUND(INDIRECT(ADDRESS(ROW()+(0), COLUMN()+(-3), 1))*INDIRECT(ADDRESS(ROW()+(0), COLUMN()+(-1), 1)), 2)</f>
        <v>1521.25</v>
      </c>
    </row>
    <row r="15" spans="1:8" ht="13.50" thickBot="1" customHeight="1">
      <c r="A15" s="14" t="s">
        <v>29</v>
      </c>
      <c r="B15" s="14"/>
      <c r="C15" s="14" t="s">
        <v>30</v>
      </c>
      <c r="D15" s="14"/>
      <c r="E15" s="15">
        <v>0.639</v>
      </c>
      <c r="F15" s="16" t="s">
        <v>31</v>
      </c>
      <c r="G15" s="17">
        <v>1526.36</v>
      </c>
      <c r="H15" s="17">
        <f ca="1">ROUND(INDIRECT(ADDRESS(ROW()+(0), COLUMN()+(-3), 1))*INDIRECT(ADDRESS(ROW()+(0), COLUMN()+(-1), 1)), 2)</f>
        <v>975.34</v>
      </c>
    </row>
    <row r="16" spans="1:8" ht="13.50" thickBot="1" customHeight="1">
      <c r="A16" s="14" t="s">
        <v>32</v>
      </c>
      <c r="B16" s="14"/>
      <c r="C16" s="14" t="s">
        <v>33</v>
      </c>
      <c r="D16" s="14"/>
      <c r="E16" s="15">
        <v>0.383</v>
      </c>
      <c r="F16" s="16" t="s">
        <v>34</v>
      </c>
      <c r="G16" s="17">
        <v>2380.68</v>
      </c>
      <c r="H16" s="17">
        <f ca="1">ROUND(INDIRECT(ADDRESS(ROW()+(0), COLUMN()+(-3), 1))*INDIRECT(ADDRESS(ROW()+(0), COLUMN()+(-1), 1)), 2)</f>
        <v>911.8</v>
      </c>
    </row>
    <row r="17" spans="1:8" ht="13.50" thickBot="1" customHeight="1">
      <c r="A17" s="14" t="s">
        <v>35</v>
      </c>
      <c r="B17" s="14"/>
      <c r="C17" s="18" t="s">
        <v>36</v>
      </c>
      <c r="D17" s="18"/>
      <c r="E17" s="19">
        <v>0.064</v>
      </c>
      <c r="F17" s="20" t="s">
        <v>37</v>
      </c>
      <c r="G17" s="21">
        <v>1526.36</v>
      </c>
      <c r="H17" s="21">
        <f ca="1">ROUND(INDIRECT(ADDRESS(ROW()+(0), COLUMN()+(-3), 1))*INDIRECT(ADDRESS(ROW()+(0), COLUMN()+(-1), 1)), 2)</f>
        <v>97.69</v>
      </c>
    </row>
    <row r="18" spans="1:8" ht="13.50" thickBot="1" customHeight="1">
      <c r="A18" s="18"/>
      <c r="B18" s="18"/>
      <c r="C18" s="5" t="s">
        <v>38</v>
      </c>
      <c r="D18" s="5"/>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37939.8</v>
      </c>
      <c r="H18" s="24">
        <f ca="1">ROUND(INDIRECT(ADDRESS(ROW()+(0), COLUMN()+(-3), 1))*INDIRECT(ADDRESS(ROW()+(0), COLUMN()+(-1), 1))/100, 2)</f>
        <v>758.8</v>
      </c>
    </row>
    <row r="19" spans="1:8" ht="13.50" thickBot="1" customHeight="1">
      <c r="A19" s="25" t="s">
        <v>40</v>
      </c>
      <c r="B19" s="25"/>
      <c r="C19" s="26"/>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38698.6</v>
      </c>
    </row>
  </sheetData>
  <mergeCells count="2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E19"/>
  </mergeCells>
  <pageMargins left="0.147638" right="0.147638" top="0.206693" bottom="0.206693" header="0.0" footer="0.0"/>
  <pageSetup paperSize="9" orientation="portrait"/>
  <rowBreaks count="0" manualBreakCount="0">
    </rowBreaks>
</worksheet>
</file>