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<sst xmlns="http://schemas.openxmlformats.org/spreadsheetml/2006/main" count="42" uniqueCount="42">
  <si>
    <t xml:space="preserve"/>
  </si>
  <si>
    <t xml:space="preserve">XES070</t>
  </si>
  <si>
    <t xml:space="preserve">m</t>
  </si>
  <si>
    <t xml:space="preserve">Ligne souterraine de 20 kV directement enterrée.</t>
  </si>
  <si>
    <r>
      <rPr>
        <sz val="8.25"/>
        <color rgb="FF000000"/>
        <rFont val="Arial"/>
        <family val="2"/>
      </rPr>
      <t xml:space="preserve">Ligne souterraine de 20 kV directement enterrée constituée de 3 câbles unipolaires avec conducteur en aluminium, HEPRZ1 de 150 mm² de section, placés sur lit de sable de 5 cm d'épaisseur, dûment compacté et nivelé avec une pilonneuse vibrante à guidage manuel avec le même sable jusqu'à 10 cm au-dessus de la génératrice supérieure des câbles. Le prix ne comprend ni l'excavation ni le remblai proprement dit.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</si>
  <si>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</si>
  <si>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</si>
  <si>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</si>
  <si>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</si>
  <si>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</si>
  <si>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</si>
  <si>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mt01ara010a</t>
  </si>
  <si>
    <t xml:space="preserve">Sable avec granulométrie de 0 à 5 mm de diamètre, propre.</t>
  </si>
  <si>
    <t xml:space="preserve">m³</t>
  </si>
  <si>
    <t xml:space="preserve">mt35cun500b</t>
  </si>
  <si>
    <t xml:space="preserve">Câble unipolaire HEPRZ1, sa tension assignée étant de 12/20 kV, réaction au feu classe Fca selon FR EN 50575, avec conducteur d'aluminium classe 2 de 150 mm² de section, avec isolation d'éthylène propylène haut module (HEPR), blindage de cuivre tressé et gaine en composé thermoplastique à base de polyoléfine sans halogènes (Z1). Selon UNE-HD 620-9E.</t>
  </si>
  <si>
    <t xml:space="preserve">m</t>
  </si>
  <si>
    <t xml:space="preserve">mq04dua020b</t>
  </si>
  <si>
    <t xml:space="preserve">Dumper à décharge frontale de 2 t de charge utile.</t>
  </si>
  <si>
    <t xml:space="preserve">h</t>
  </si>
  <si>
    <t xml:space="preserve">mq02rop020</t>
  </si>
  <si>
    <t xml:space="preserve">Pilonneuse vibrante à guidage manuel, de 80 kg, avec plaque de 30x30 cm.</t>
  </si>
  <si>
    <t xml:space="preserve">h</t>
  </si>
  <si>
    <t xml:space="preserve">mq02cia020j</t>
  </si>
  <si>
    <t xml:space="preserve">Camion citerne, de 8 m³ de capacité.</t>
  </si>
  <si>
    <t xml:space="preserve">h</t>
  </si>
  <si>
    <t xml:space="preserve">mo020</t>
  </si>
  <si>
    <t xml:space="preserve">Compagnon professionnel III/CP2 construction.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</si>
  <si>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</si>
  <si>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</si>
  <si>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</si>
  <si>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</si>
  <si>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mo003</t>
  </si>
  <si>
    <t xml:space="preserve">Compagnon professionnel III/CP2 électricien.</t>
  </si>
  <si>
    <t xml:space="preserve">h</t>
  </si>
  <si>
    <t xml:space="preserve">mo102</t>
  </si>
  <si>
    <t xml:space="preserve">Ouvrier professionnel II/OP électricien.</t>
  </si>
  <si>
    <t xml:space="preserve">h</t>
  </si>
  <si>
    <t xml:space="preserve">Frais de chantier des unités d'ouvrage</t>
  </si>
  <si>
    <t xml:space="preserve">%</t>
  </si>
  <si>
    <t xml:space="preserve">Coût d'entretien décennal: 2.243,75F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</si>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</sst>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77.01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7" t="s">
        <v>12</v>
      </c>
      <c r="D9" s="9">
        <v>0.102</v>
      </c>
      <c r="E9" s="11" t="s">
        <v>13</v>
      </c>
      <c r="F9" s="13">
        <v>9516.24</v>
      </c>
      <c r="G9" s="13">
        <f ca="1">ROUND(INDIRECT(ADDRESS(ROW()+(0), COLUMN()+(-3), 1))*INDIRECT(ADDRESS(ROW()+(0), COLUMN()+(-1), 1)), 2)</f>
        <v>970.66</v>
      </c>
    </row>
    <row r="10" spans="1:7" ht="45.00" thickBot="1" customHeight="1">
      <c r="A10" s="14" t="s">
        <v>14</v>
      </c>
      <c r="B10" s="14"/>
      <c r="C10" s="14" t="s">
        <v>15</v>
      </c>
      <c r="D10" s="15">
        <v>3</v>
      </c>
      <c r="E10" s="16" t="s">
        <v>16</v>
      </c>
      <c r="F10" s="17">
        <v>17482.8</v>
      </c>
      <c r="G10" s="17">
        <f ca="1">ROUND(INDIRECT(ADDRESS(ROW()+(0), COLUMN()+(-3), 1))*INDIRECT(ADDRESS(ROW()+(0), COLUMN()+(-1), 1)), 2)</f>
        <v>52448.3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0.011</v>
      </c>
      <c r="E11" s="16" t="s">
        <v>19</v>
      </c>
      <c r="F11" s="17">
        <v>5166.88</v>
      </c>
      <c r="G11" s="17">
        <f ca="1">ROUND(INDIRECT(ADDRESS(ROW()+(0), COLUMN()+(-3), 1))*INDIRECT(ADDRESS(ROW()+(0), COLUMN()+(-1), 1)), 2)</f>
        <v>56.84</v>
      </c>
    </row>
    <row r="12" spans="1:7" ht="13.50" thickBot="1" customHeight="1">
      <c r="A12" s="14" t="s">
        <v>20</v>
      </c>
      <c r="B12" s="14"/>
      <c r="C12" s="14" t="s">
        <v>21</v>
      </c>
      <c r="D12" s="15">
        <v>0.084</v>
      </c>
      <c r="E12" s="16" t="s">
        <v>22</v>
      </c>
      <c r="F12" s="17">
        <v>1950.82</v>
      </c>
      <c r="G12" s="17">
        <f ca="1">ROUND(INDIRECT(ADDRESS(ROW()+(0), COLUMN()+(-3), 1))*INDIRECT(ADDRESS(ROW()+(0), COLUMN()+(-1), 1)), 2)</f>
        <v>163.87</v>
      </c>
    </row>
    <row r="13" spans="1:7" ht="13.50" thickBot="1" customHeight="1">
      <c r="A13" s="14" t="s">
        <v>23</v>
      </c>
      <c r="B13" s="14"/>
      <c r="C13" s="14" t="s">
        <v>24</v>
      </c>
      <c r="D13" s="15">
        <v>0.006</v>
      </c>
      <c r="E13" s="16" t="s">
        <v>25</v>
      </c>
      <c r="F13" s="17">
        <v>59171.5</v>
      </c>
      <c r="G13" s="17">
        <f ca="1">ROUND(INDIRECT(ADDRESS(ROW()+(0), COLUMN()+(-3), 1))*INDIRECT(ADDRESS(ROW()+(0), COLUMN()+(-1), 1)), 2)</f>
        <v>355.03</v>
      </c>
    </row>
    <row r="14" spans="1:7" ht="13.50" thickBot="1" customHeight="1">
      <c r="A14" s="14" t="s">
        <v>26</v>
      </c>
      <c r="B14" s="14"/>
      <c r="C14" s="14" t="s">
        <v>27</v>
      </c>
      <c r="D14" s="15">
        <v>0.108</v>
      </c>
      <c r="E14" s="16" t="s">
        <v>28</v>
      </c>
      <c r="F14" s="17">
        <v>2380.68</v>
      </c>
      <c r="G14" s="17">
        <f ca="1">ROUND(INDIRECT(ADDRESS(ROW()+(0), COLUMN()+(-3), 1))*INDIRECT(ADDRESS(ROW()+(0), COLUMN()+(-1), 1)), 2)</f>
        <v>257.11</v>
      </c>
    </row>
    <row r="15" spans="1:7" ht="13.50" thickBot="1" customHeight="1">
      <c r="A15" s="14" t="s">
        <v>29</v>
      </c>
      <c r="B15" s="14"/>
      <c r="C15" s="14" t="s">
        <v>30</v>
      </c>
      <c r="D15" s="15">
        <v>0.108</v>
      </c>
      <c r="E15" s="16" t="s">
        <v>31</v>
      </c>
      <c r="F15" s="17">
        <v>1468.69</v>
      </c>
      <c r="G15" s="17">
        <f ca="1">ROUND(INDIRECT(ADDRESS(ROW()+(0), COLUMN()+(-3), 1))*INDIRECT(ADDRESS(ROW()+(0), COLUMN()+(-1), 1)), 2)</f>
        <v>158.62</v>
      </c>
    </row>
    <row r="16" spans="1:7" ht="13.50" thickBot="1" customHeight="1">
      <c r="A16" s="14" t="s">
        <v>32</v>
      </c>
      <c r="B16" s="14"/>
      <c r="C16" s="14" t="s">
        <v>33</v>
      </c>
      <c r="D16" s="15">
        <v>0.147</v>
      </c>
      <c r="E16" s="16" t="s">
        <v>34</v>
      </c>
      <c r="F16" s="17">
        <v>2446.3</v>
      </c>
      <c r="G16" s="17">
        <f ca="1">ROUND(INDIRECT(ADDRESS(ROW()+(0), COLUMN()+(-3), 1))*INDIRECT(ADDRESS(ROW()+(0), COLUMN()+(-1), 1)), 2)</f>
        <v>359.61</v>
      </c>
    </row>
    <row r="17" spans="1:7" ht="13.50" thickBot="1" customHeight="1">
      <c r="A17" s="14" t="s">
        <v>35</v>
      </c>
      <c r="B17" s="14"/>
      <c r="C17" s="18" t="s">
        <v>36</v>
      </c>
      <c r="D17" s="19">
        <v>0.147</v>
      </c>
      <c r="E17" s="20" t="s">
        <v>37</v>
      </c>
      <c r="F17" s="21">
        <v>1523.45</v>
      </c>
      <c r="G17" s="21">
        <f ca="1">ROUND(INDIRECT(ADDRESS(ROW()+(0), COLUMN()+(-3), 1))*INDIRECT(ADDRESS(ROW()+(0), COLUMN()+(-1), 1)), 2)</f>
        <v>223.95</v>
      </c>
    </row>
    <row r="18" spans="1:7" ht="13.50" thickBot="1" customHeight="1">
      <c r="A18" s="18"/>
      <c r="B18" s="18"/>
      <c r="C18" s="5" t="s">
        <v>38</v>
      </c>
      <c r="D18" s="22">
        <v>2</v>
      </c>
      <c r="E18" s="23" t="s">
        <v>39</v>
      </c>
      <c r="F18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54994</v>
      </c>
      <c r="G18" s="24">
        <f ca="1">ROUND(INDIRECT(ADDRESS(ROW()+(0), COLUMN()+(-3), 1))*INDIRECT(ADDRESS(ROW()+(0), COLUMN()+(-1), 1))/100, 2)</f>
        <v>1099.88</v>
      </c>
    </row>
    <row r="19" spans="1:7" ht="13.50" thickBot="1" customHeight="1">
      <c r="A19" s="25" t="s">
        <v>40</v>
      </c>
      <c r="B19" s="25"/>
      <c r="C19" s="26"/>
      <c r="D19" s="26"/>
      <c r="E19" s="27"/>
      <c r="F19" s="25" t="s">
        <v>41</v>
      </c>
      <c r="G19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56093.8</v>
      </c>
    </row>
  </sheetData>
  <mergeCells count="15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D19"/>
  </mergeCells>
  <pageMargins left="0.147638" right="0.147638" top="0.206693" bottom="0.206693" header="0.0" footer="0.0"/>
  <pageSetup paperSize="9" orientation="portrait"/>
  <rowBreaks count="0" manualBreakCount="0">
    </rowBreaks>
</worksheet>
</file>