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<sst xmlns="http://schemas.openxmlformats.org/spreadsheetml/2006/main" count="48" uniqueCount="48">
  <si>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</si>
  <si>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FDP110</t>
  </si>
  <si>
    <t xml:space="preserve">m²</t>
  </si>
  <si>
    <t xml:space="preserve">Contrecloison en plaques de plâtre, à hautes performances acoustiques. Système "KNAUF".</t>
  </si>
  <si>
    <r>
      <rPr>
        <sz val="8.25"/>
        <color rgb="FF000000"/>
        <rFont val="Arial"/>
        <family val="2"/>
      </rPr>
      <t xml:space="preserve">Contrecloison indépendante, avec résistance au feu EI 30, système W626.es Silentboard "KNAUF", de 75 mm d'épaisseur, avec niveau de qualité de la finition Q1, constitué de plaque de plâtre type Silentboard (DFR) BV de 12,5 mm d'épaisseur, formant un sandwich avec une plaque type Silentboard (DFR) BV de 12,5 mm d'épaisseur, boulonnées directement sur une ossature autoportante en acier galvanisé formée de rails horizontaux, solidement fixés au plancher et au plafond et montants verticaux de 50 mm et 0,6 mm d'épaisseur avec une modulation de 417 mm et avec disposition normale "N", montés sur rails près de la paroi verticale. Comprend la bande de désolidarisation; les fixations pour l'ancrage des rails et des montants métalliques; la visserie pour la fixation des plaques; le ruban en papier avec renfort métallique "KNAUF" et la pâte à joints Jointfiller F-1 GLS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</si>
  <si>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</si>
  <si>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</si>
  <si>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</si>
  <si>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</si>
  <si>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</si>
  <si>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</si>
  <si>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mt12pfk020h</t>
  </si>
  <si>
    <t xml:space="preserve">Rail 50/40 "KNAUF" en acier galvanisé, selon NF DTU 25.41 P1-2 et NF EN 14195.</t>
  </si>
  <si>
    <t xml:space="preserve">m</t>
  </si>
  <si>
    <t xml:space="preserve">mt12pfk010h</t>
  </si>
  <si>
    <t xml:space="preserve">Montant 50/50 "KNAUF" en acier galvanisé, selon NF DTU 25.41 P1-2 et NF EN 14195.</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</si>
  <si>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</si>
  <si>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</si>
  <si>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</si>
  <si>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</si>
  <si>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mt12ppk010la</t>
  </si>
  <si>
    <t xml:space="preserve">Plaque de plâtre DFR / NF EN 520 - 625 / longueur / 12,5 / à bords longitudinaux semi-arrondis amincis, Silentboard BV "KNAUF"; Euroclasse A2-s1, d0 de réaction au feu, selon NF EN 13501-1.</t>
  </si>
  <si>
    <t xml:space="preserve">m²</t>
  </si>
  <si>
    <t xml:space="preserve">mt12ptk040a</t>
  </si>
  <si>
    <t xml:space="preserve">Vis autoforeuse Diamant XTN "KNAUF" 3,9x23.</t>
  </si>
  <si>
    <t xml:space="preserve">U</t>
  </si>
  <si>
    <t xml:space="preserve">mt12ptk040c</t>
  </si>
  <si>
    <t xml:space="preserve">Vis autoforeuse Diamant XTN "KNAUF" 3,9x38.</t>
  </si>
  <si>
    <t xml:space="preserve">U</t>
  </si>
  <si>
    <t xml:space="preserve">mt12pik010f</t>
  </si>
  <si>
    <t xml:space="preserve">Pâte à joints Jointfiller F-1 GLS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</si>
  <si>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</si>
  <si>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</si>
  <si>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</si>
  <si>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</si>
  <si>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mt12pck010d</t>
  </si>
  <si>
    <t xml:space="preserve">Ruban en papier avec renfort métallique "KNAUF" de 52 mm de largeur, selon NF EN 14353.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</si>
  <si>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</si>
  <si>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</si>
  <si>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</si>
  <si>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</si>
  <si>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</si>
  <si>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</si>
  <si>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</si>
  <si>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</si>
  <si>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</si>
  <si>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5.600,16F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</si>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</sst>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76" customWidth="1"/>
    <col min="3" max="3" width="1.53"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2004.03</v>
      </c>
      <c r="H9" s="13">
        <f ca="1">ROUND(INDIRECT(ADDRESS(ROW()+(0), COLUMN()+(-3), 1))*INDIRECT(ADDRESS(ROW()+(0), COLUMN()+(-1), 1)), 2)</f>
        <v>1603.22</v>
      </c>
    </row>
    <row r="10" spans="1:8" ht="13.50" thickBot="1" customHeight="1">
      <c r="A10" s="14" t="s">
        <v>14</v>
      </c>
      <c r="B10" s="14"/>
      <c r="C10" s="14" t="s">
        <v>15</v>
      </c>
      <c r="D10" s="14"/>
      <c r="E10" s="15">
        <v>2</v>
      </c>
      <c r="F10" s="16" t="s">
        <v>16</v>
      </c>
      <c r="G10" s="17">
        <v>2295.21</v>
      </c>
      <c r="H10" s="17">
        <f ca="1">ROUND(INDIRECT(ADDRESS(ROW()+(0), COLUMN()+(-3), 1))*INDIRECT(ADDRESS(ROW()+(0), COLUMN()+(-1), 1)), 2)</f>
        <v>4590.42</v>
      </c>
    </row>
    <row r="11" spans="1:8" ht="34.50" thickBot="1" customHeight="1">
      <c r="A11" s="14" t="s">
        <v>17</v>
      </c>
      <c r="B11" s="14"/>
      <c r="C11" s="14" t="s">
        <v>18</v>
      </c>
      <c r="D11" s="14"/>
      <c r="E11" s="15">
        <v>1.2</v>
      </c>
      <c r="F11" s="16" t="s">
        <v>19</v>
      </c>
      <c r="G11" s="17">
        <v>210.83</v>
      </c>
      <c r="H11" s="17">
        <f ca="1">ROUND(INDIRECT(ADDRESS(ROW()+(0), COLUMN()+(-3), 1))*INDIRECT(ADDRESS(ROW()+(0), COLUMN()+(-1), 1)), 2)</f>
        <v>253</v>
      </c>
    </row>
    <row r="12" spans="1:8" ht="34.50" thickBot="1" customHeight="1">
      <c r="A12" s="14" t="s">
        <v>20</v>
      </c>
      <c r="B12" s="14"/>
      <c r="C12" s="14" t="s">
        <v>21</v>
      </c>
      <c r="D12" s="14"/>
      <c r="E12" s="15">
        <v>2.1</v>
      </c>
      <c r="F12" s="16" t="s">
        <v>22</v>
      </c>
      <c r="G12" s="17">
        <v>19517.9</v>
      </c>
      <c r="H12" s="17">
        <f ca="1">ROUND(INDIRECT(ADDRESS(ROW()+(0), COLUMN()+(-3), 1))*INDIRECT(ADDRESS(ROW()+(0), COLUMN()+(-1), 1)), 2)</f>
        <v>40987.5</v>
      </c>
    </row>
    <row r="13" spans="1:8" ht="13.50" thickBot="1" customHeight="1">
      <c r="A13" s="14" t="s">
        <v>23</v>
      </c>
      <c r="B13" s="14"/>
      <c r="C13" s="14" t="s">
        <v>24</v>
      </c>
      <c r="D13" s="14"/>
      <c r="E13" s="15">
        <v>7.98</v>
      </c>
      <c r="F13" s="16" t="s">
        <v>25</v>
      </c>
      <c r="G13" s="17">
        <v>17.91</v>
      </c>
      <c r="H13" s="17">
        <f ca="1">ROUND(INDIRECT(ADDRESS(ROW()+(0), COLUMN()+(-3), 1))*INDIRECT(ADDRESS(ROW()+(0), COLUMN()+(-1), 1)), 2)</f>
        <v>142.92</v>
      </c>
    </row>
    <row r="14" spans="1:8" ht="13.50" thickBot="1" customHeight="1">
      <c r="A14" s="14" t="s">
        <v>26</v>
      </c>
      <c r="B14" s="14"/>
      <c r="C14" s="14" t="s">
        <v>27</v>
      </c>
      <c r="D14" s="14"/>
      <c r="E14" s="15">
        <v>18.62</v>
      </c>
      <c r="F14" s="16" t="s">
        <v>28</v>
      </c>
      <c r="G14" s="17">
        <v>26.98</v>
      </c>
      <c r="H14" s="17">
        <f ca="1">ROUND(INDIRECT(ADDRESS(ROW()+(0), COLUMN()+(-3), 1))*INDIRECT(ADDRESS(ROW()+(0), COLUMN()+(-1), 1)), 2)</f>
        <v>502.37</v>
      </c>
    </row>
    <row r="15" spans="1:8" ht="34.50" thickBot="1" customHeight="1">
      <c r="A15" s="14" t="s">
        <v>29</v>
      </c>
      <c r="B15" s="14"/>
      <c r="C15" s="14" t="s">
        <v>30</v>
      </c>
      <c r="D15" s="14"/>
      <c r="E15" s="15">
        <v>0.388</v>
      </c>
      <c r="F15" s="16" t="s">
        <v>31</v>
      </c>
      <c r="G15" s="17">
        <v>796</v>
      </c>
      <c r="H15" s="17">
        <f ca="1">ROUND(INDIRECT(ADDRESS(ROW()+(0), COLUMN()+(-3), 1))*INDIRECT(ADDRESS(ROW()+(0), COLUMN()+(-1), 1)), 2)</f>
        <v>308.85</v>
      </c>
    </row>
    <row r="16" spans="1:8" ht="13.50" thickBot="1" customHeight="1">
      <c r="A16" s="14" t="s">
        <v>32</v>
      </c>
      <c r="B16" s="14"/>
      <c r="C16" s="14" t="s">
        <v>33</v>
      </c>
      <c r="D16" s="14"/>
      <c r="E16" s="15">
        <v>1.6</v>
      </c>
      <c r="F16" s="16" t="s">
        <v>34</v>
      </c>
      <c r="G16" s="17">
        <v>38.19</v>
      </c>
      <c r="H16" s="17">
        <f ca="1">ROUND(INDIRECT(ADDRESS(ROW()+(0), COLUMN()+(-3), 1))*INDIRECT(ADDRESS(ROW()+(0), COLUMN()+(-1), 1)), 2)</f>
        <v>61.1</v>
      </c>
    </row>
    <row r="17" spans="1:8" ht="13.50" thickBot="1" customHeight="1">
      <c r="A17" s="14" t="s">
        <v>35</v>
      </c>
      <c r="B17" s="14"/>
      <c r="C17" s="14" t="s">
        <v>36</v>
      </c>
      <c r="D17" s="14"/>
      <c r="E17" s="15">
        <v>0.15</v>
      </c>
      <c r="F17" s="16" t="s">
        <v>37</v>
      </c>
      <c r="G17" s="17">
        <v>363.81</v>
      </c>
      <c r="H17" s="17">
        <f ca="1">ROUND(INDIRECT(ADDRESS(ROW()+(0), COLUMN()+(-3), 1))*INDIRECT(ADDRESS(ROW()+(0), COLUMN()+(-1), 1)), 2)</f>
        <v>54.57</v>
      </c>
    </row>
    <row r="18" spans="1:8" ht="13.50" thickBot="1" customHeight="1">
      <c r="A18" s="14" t="s">
        <v>38</v>
      </c>
      <c r="B18" s="14"/>
      <c r="C18" s="14" t="s">
        <v>39</v>
      </c>
      <c r="D18" s="14"/>
      <c r="E18" s="15">
        <v>0.34</v>
      </c>
      <c r="F18" s="16" t="s">
        <v>40</v>
      </c>
      <c r="G18" s="17">
        <v>2550.71</v>
      </c>
      <c r="H18" s="17">
        <f ca="1">ROUND(INDIRECT(ADDRESS(ROW()+(0), COLUMN()+(-3), 1))*INDIRECT(ADDRESS(ROW()+(0), COLUMN()+(-1), 1)), 2)</f>
        <v>867.24</v>
      </c>
    </row>
    <row r="19" spans="1:8" ht="13.50" thickBot="1" customHeight="1">
      <c r="A19" s="14" t="s">
        <v>41</v>
      </c>
      <c r="B19" s="14"/>
      <c r="C19" s="18" t="s">
        <v>42</v>
      </c>
      <c r="D19" s="18"/>
      <c r="E19" s="19">
        <v>0.34</v>
      </c>
      <c r="F19" s="20" t="s">
        <v>43</v>
      </c>
      <c r="G19" s="21">
        <v>1591.51</v>
      </c>
      <c r="H19" s="21">
        <f ca="1">ROUND(INDIRECT(ADDRESS(ROW()+(0), COLUMN()+(-3), 1))*INDIRECT(ADDRESS(ROW()+(0), COLUMN()+(-1), 1)), 2)</f>
        <v>541.11</v>
      </c>
    </row>
    <row r="20" spans="1:8" ht="13.50" thickBot="1" customHeight="1">
      <c r="A20" s="18"/>
      <c r="B20" s="18"/>
      <c r="C20" s="5" t="s">
        <v>44</v>
      </c>
      <c r="D20" s="5"/>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49912.3</v>
      </c>
      <c r="H20" s="24">
        <f ca="1">ROUND(INDIRECT(ADDRESS(ROW()+(0), COLUMN()+(-3), 1))*INDIRECT(ADDRESS(ROW()+(0), COLUMN()+(-1), 1))/100, 2)</f>
        <v>998.25</v>
      </c>
    </row>
    <row r="21" spans="1:8" ht="13.50" thickBot="1" customHeight="1">
      <c r="A21" s="25" t="s">
        <v>46</v>
      </c>
      <c r="B21" s="25"/>
      <c r="C21" s="26"/>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50910.6</v>
      </c>
    </row>
  </sheetData>
  <mergeCells count="3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E21"/>
  </mergeCells>
  <pageMargins left="0.147638" right="0.147638" top="0.206693" bottom="0.206693" header="0.0" footer="0.0"/>
  <pageSetup paperSize="9" orientation="portrait"/>
  <rowBreaks count="0" manualBreakCount="0">
    </rowBreaks>
</worksheet>
</file>