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<sst xmlns="http://schemas.openxmlformats.org/spreadsheetml/2006/main" count="48" uniqueCount="48">
  <si>
    <t xml:space="preserve"/>
  </si>
  <si>
    <t xml:space="preserve">FLN060</t>
  </si>
  <si>
    <t xml:space="preserve">m²</t>
  </si>
  <si>
    <t xml:space="preserve">Faux plafond continu en plaques de plâtre. Système "PLACO".</t>
  </si>
  <si>
    <r>
      <rPr>
        <sz val="8.25"/>
        <color rgb="FF000000"/>
        <rFont val="Arial"/>
        <family val="2"/>
      </rPr>
      <t xml:space="preserve">Faux plafond continu suspendu, lisse, situé à une hauteur inférieure à 4 m, avec niveau de qualité de la finition standard (Q2). Système "PLACO", constitué de: OSSATURE: structure métallique de profilés primaires F530 "PLACO"; PLAQUES: une couche de plaques de plâtre A / NF EN 520 - 1200 / 2000 / 15 / à bords longitudinaux amincis, BA 15 "PLACO". Comprend les fixations pour l'ancrage des profilés, la visserie pour la fixation des plaques, la pâte de séchage en poudre SN "PLACO", la bande microperforée en papier "PLACO", et les accessoires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</si>
  <si>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</si>
  <si>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</si>
  <si>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</si>
  <si>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</si>
  <si>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</si>
  <si>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</si>
  <si>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mt12ple010b</t>
  </si>
  <si>
    <t xml:space="preserve">Tige filetée galvanisée "PLACO", de 6 mm de diamètre et 1000 mm de longueur.</t>
  </si>
  <si>
    <t xml:space="preserve">U</t>
  </si>
  <si>
    <t xml:space="preserve">mt12ple020</t>
  </si>
  <si>
    <t xml:space="preserve">Crochet d'accroche F-530 "PLACO".</t>
  </si>
  <si>
    <t xml:space="preserve">U</t>
  </si>
  <si>
    <t xml:space="preserve">mt12plp010</t>
  </si>
  <si>
    <t xml:space="preserve">Profilé en acier galvanisé, F-530 "PLACO", fabriqué par laminage à froid, de 3000 mm de longueur, 45x16 mm de section et 0,6 mm d'épaisseur, pour la réalisation de contrecloisons et plafonds, selon NF DTU 25.41 P1-2 et NF EN 14195.</t>
  </si>
  <si>
    <t xml:space="preserve">m</t>
  </si>
  <si>
    <t xml:space="preserve">mt12ple030</t>
  </si>
  <si>
    <t xml:space="preserve">Pièce de raccord F-530 "PLACO".</t>
  </si>
  <si>
    <t xml:space="preserve">U</t>
  </si>
  <si>
    <t xml:space="preserve">mt12plt030b</t>
  </si>
  <si>
    <t xml:space="preserve">Vis autoforeuse à tôle, TRPF 13 "PLACO", de 13 mm de longueur.</t>
  </si>
  <si>
    <t xml:space="preserve">U</t>
  </si>
  <si>
    <t xml:space="preserve">mt12plk010aaead</t>
  </si>
  <si>
    <t xml:space="preserve">Plaque de plâtre A / NF EN 520 - 1200 / 2000 / 15 / à bords longitudinaux amincis, BA 15 "PLACO", constituée d'une âme en plâtre d'origine naturelle enveloppée et liée aux deux feuilles de carton fort.</t>
  </si>
  <si>
    <t xml:space="preserve">m²</t>
  </si>
  <si>
    <t xml:space="preserve">mt12plt010a</t>
  </si>
  <si>
    <t xml:space="preserve">Vis autoformeuse TTPC 25 "PLACO", avec tête en trompette, de 25 mm de longueur, pour installation de plaques de plâtre sur des profilés d'épaisseur inférieure à 6 mm.</t>
  </si>
  <si>
    <t xml:space="preserve">U</t>
  </si>
  <si>
    <t xml:space="preserve">mt12plj010a</t>
  </si>
  <si>
    <t xml:space="preserve">Bande microperforée en papier "PLACO", de 50 mm de largeur, selon NF EN 13963, pour finition des joints de plaques de plâtre.</t>
  </si>
  <si>
    <t xml:space="preserve">m</t>
  </si>
  <si>
    <t xml:space="preserve">mt12plm010a</t>
  </si>
  <si>
    <t xml:space="preserve">Pâte de séchage en poudre SN "PLACO"; Euroclasse A2-s1, d0 de réaction au feu, selon NF EN 13501-1, intervalle de température de travail de 5 à 30°C, pour application manuelle avec bande à joint, selon NF EN 13963; pour le traitement des joints des plaques en plâtre.</t>
  </si>
  <si>
    <t xml:space="preserve">kg</t>
  </si>
  <si>
    <t xml:space="preserve">mo015</t>
  </si>
  <si>
    <t xml:space="preserve">Compagnon professionnel III/CP2 monteur de faux plafonds en plaques de plâtre.</t>
  </si>
  <si>
    <t xml:space="preserve">h</t>
  </si>
  <si>
    <t xml:space="preserve">mo082</t>
  </si>
  <si>
    <t xml:space="preserve">Ouvrier professionnel II/OP monteur de faux plafonds en plaques de plâtre.</t>
  </si>
  <si>
    <t xml:space="preserve">h</t>
  </si>
  <si>
    <t xml:space="preserve">Frais de chantier des unités d'ouvrage</t>
  </si>
  <si>
    <t xml:space="preserve">%</t>
  </si>
  <si>
    <t xml:space="preserve">Coût d'entretien décennal: 1.924,19F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</si>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</sst>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1.53" customWidth="1"/>
    <col min="4" max="4" width="74.80"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1.8</v>
      </c>
      <c r="F9" s="11" t="s">
        <v>13</v>
      </c>
      <c r="G9" s="13">
        <v>796.47</v>
      </c>
      <c r="H9" s="13">
        <f ca="1">ROUND(INDIRECT(ADDRESS(ROW()+(0), COLUMN()+(-3), 1))*INDIRECT(ADDRESS(ROW()+(0), COLUMN()+(-1), 1)), 2)</f>
        <v>1433.65</v>
      </c>
    </row>
    <row r="10" spans="1:8" ht="13.50" thickBot="1" customHeight="1">
      <c r="A10" s="14" t="s">
        <v>14</v>
      </c>
      <c r="B10" s="14"/>
      <c r="C10" s="14"/>
      <c r="D10" s="14" t="s">
        <v>15</v>
      </c>
      <c r="E10" s="15">
        <v>1.8</v>
      </c>
      <c r="F10" s="16" t="s">
        <v>16</v>
      </c>
      <c r="G10" s="17">
        <v>253.84</v>
      </c>
      <c r="H10" s="17">
        <f ca="1">ROUND(INDIRECT(ADDRESS(ROW()+(0), COLUMN()+(-3), 1))*INDIRECT(ADDRESS(ROW()+(0), COLUMN()+(-1), 1)), 2)</f>
        <v>456.91</v>
      </c>
    </row>
    <row r="11" spans="1:8" ht="34.50" thickBot="1" customHeight="1">
      <c r="A11" s="14" t="s">
        <v>17</v>
      </c>
      <c r="B11" s="14"/>
      <c r="C11" s="14"/>
      <c r="D11" s="14" t="s">
        <v>18</v>
      </c>
      <c r="E11" s="15">
        <v>3</v>
      </c>
      <c r="F11" s="16" t="s">
        <v>19</v>
      </c>
      <c r="G11" s="17">
        <v>1498.74</v>
      </c>
      <c r="H11" s="17">
        <f ca="1">ROUND(INDIRECT(ADDRESS(ROW()+(0), COLUMN()+(-3), 1))*INDIRECT(ADDRESS(ROW()+(0), COLUMN()+(-1), 1)), 2)</f>
        <v>4496.22</v>
      </c>
    </row>
    <row r="12" spans="1:8" ht="13.50" thickBot="1" customHeight="1">
      <c r="A12" s="14" t="s">
        <v>20</v>
      </c>
      <c r="B12" s="14"/>
      <c r="C12" s="14"/>
      <c r="D12" s="14" t="s">
        <v>21</v>
      </c>
      <c r="E12" s="15">
        <v>0.16</v>
      </c>
      <c r="F12" s="16" t="s">
        <v>22</v>
      </c>
      <c r="G12" s="17">
        <v>265.49</v>
      </c>
      <c r="H12" s="17">
        <f ca="1">ROUND(INDIRECT(ADDRESS(ROW()+(0), COLUMN()+(-3), 1))*INDIRECT(ADDRESS(ROW()+(0), COLUMN()+(-1), 1)), 2)</f>
        <v>42.48</v>
      </c>
    </row>
    <row r="13" spans="1:8" ht="13.50" thickBot="1" customHeight="1">
      <c r="A13" s="14" t="s">
        <v>23</v>
      </c>
      <c r="B13" s="14"/>
      <c r="C13" s="14"/>
      <c r="D13" s="14" t="s">
        <v>24</v>
      </c>
      <c r="E13" s="15">
        <v>1</v>
      </c>
      <c r="F13" s="16" t="s">
        <v>25</v>
      </c>
      <c r="G13" s="17">
        <v>13.7</v>
      </c>
      <c r="H13" s="17">
        <f ca="1">ROUND(INDIRECT(ADDRESS(ROW()+(0), COLUMN()+(-3), 1))*INDIRECT(ADDRESS(ROW()+(0), COLUMN()+(-1), 1)), 2)</f>
        <v>13.7</v>
      </c>
    </row>
    <row r="14" spans="1:8" ht="34.50" thickBot="1" customHeight="1">
      <c r="A14" s="14" t="s">
        <v>26</v>
      </c>
      <c r="B14" s="14"/>
      <c r="C14" s="14"/>
      <c r="D14" s="14" t="s">
        <v>27</v>
      </c>
      <c r="E14" s="15">
        <v>1.05</v>
      </c>
      <c r="F14" s="16" t="s">
        <v>28</v>
      </c>
      <c r="G14" s="17">
        <v>4068.01</v>
      </c>
      <c r="H14" s="17">
        <f ca="1">ROUND(INDIRECT(ADDRESS(ROW()+(0), COLUMN()+(-3), 1))*INDIRECT(ADDRESS(ROW()+(0), COLUMN()+(-1), 1)), 2)</f>
        <v>4271.41</v>
      </c>
    </row>
    <row r="15" spans="1:8" ht="24.00" thickBot="1" customHeight="1">
      <c r="A15" s="14" t="s">
        <v>29</v>
      </c>
      <c r="B15" s="14"/>
      <c r="C15" s="14"/>
      <c r="D15" s="14" t="s">
        <v>30</v>
      </c>
      <c r="E15" s="15">
        <v>10</v>
      </c>
      <c r="F15" s="16" t="s">
        <v>31</v>
      </c>
      <c r="G15" s="17">
        <v>11.87</v>
      </c>
      <c r="H15" s="17">
        <f ca="1">ROUND(INDIRECT(ADDRESS(ROW()+(0), COLUMN()+(-3), 1))*INDIRECT(ADDRESS(ROW()+(0), COLUMN()+(-1), 1)), 2)</f>
        <v>118.7</v>
      </c>
    </row>
    <row r="16" spans="1:8" ht="24.00" thickBot="1" customHeight="1">
      <c r="A16" s="14" t="s">
        <v>32</v>
      </c>
      <c r="B16" s="14"/>
      <c r="C16" s="14"/>
      <c r="D16" s="14" t="s">
        <v>33</v>
      </c>
      <c r="E16" s="15">
        <v>1.4</v>
      </c>
      <c r="F16" s="16" t="s">
        <v>34</v>
      </c>
      <c r="G16" s="17">
        <v>46.25</v>
      </c>
      <c r="H16" s="17">
        <f ca="1">ROUND(INDIRECT(ADDRESS(ROW()+(0), COLUMN()+(-3), 1))*INDIRECT(ADDRESS(ROW()+(0), COLUMN()+(-1), 1)), 2)</f>
        <v>64.75</v>
      </c>
    </row>
    <row r="17" spans="1:8" ht="45.00" thickBot="1" customHeight="1">
      <c r="A17" s="14" t="s">
        <v>35</v>
      </c>
      <c r="B17" s="14"/>
      <c r="C17" s="14"/>
      <c r="D17" s="14" t="s">
        <v>36</v>
      </c>
      <c r="E17" s="15">
        <v>0.33</v>
      </c>
      <c r="F17" s="16" t="s">
        <v>37</v>
      </c>
      <c r="G17" s="17">
        <v>967.76</v>
      </c>
      <c r="H17" s="17">
        <f ca="1">ROUND(INDIRECT(ADDRESS(ROW()+(0), COLUMN()+(-3), 1))*INDIRECT(ADDRESS(ROW()+(0), COLUMN()+(-1), 1)), 2)</f>
        <v>319.36</v>
      </c>
    </row>
    <row r="18" spans="1:8" ht="13.50" thickBot="1" customHeight="1">
      <c r="A18" s="14" t="s">
        <v>38</v>
      </c>
      <c r="B18" s="14"/>
      <c r="C18" s="14"/>
      <c r="D18" s="14" t="s">
        <v>39</v>
      </c>
      <c r="E18" s="15">
        <v>0.545</v>
      </c>
      <c r="F18" s="16" t="s">
        <v>40</v>
      </c>
      <c r="G18" s="17">
        <v>2550.71</v>
      </c>
      <c r="H18" s="17">
        <f ca="1">ROUND(INDIRECT(ADDRESS(ROW()+(0), COLUMN()+(-3), 1))*INDIRECT(ADDRESS(ROW()+(0), COLUMN()+(-1), 1)), 2)</f>
        <v>1390.14</v>
      </c>
    </row>
    <row r="19" spans="1:8" ht="13.50" thickBot="1" customHeight="1">
      <c r="A19" s="14" t="s">
        <v>41</v>
      </c>
      <c r="B19" s="14"/>
      <c r="C19" s="14"/>
      <c r="D19" s="18" t="s">
        <v>42</v>
      </c>
      <c r="E19" s="19">
        <v>0.545</v>
      </c>
      <c r="F19" s="20" t="s">
        <v>43</v>
      </c>
      <c r="G19" s="21">
        <v>1591.51</v>
      </c>
      <c r="H19" s="21">
        <f ca="1">ROUND(INDIRECT(ADDRESS(ROW()+(0), COLUMN()+(-3), 1))*INDIRECT(ADDRESS(ROW()+(0), COLUMN()+(-1), 1)), 2)</f>
        <v>867.37</v>
      </c>
    </row>
    <row r="20" spans="1:8" ht="13.50" thickBot="1" customHeight="1">
      <c r="A20" s="18"/>
      <c r="B20" s="18"/>
      <c r="C20" s="18"/>
      <c r="D20" s="5" t="s">
        <v>44</v>
      </c>
      <c r="E20" s="22">
        <v>2</v>
      </c>
      <c r="F20" s="23" t="s">
        <v>45</v>
      </c>
      <c r="G20"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 2)</f>
        <v>13474.7</v>
      </c>
      <c r="H20" s="24">
        <f ca="1">ROUND(INDIRECT(ADDRESS(ROW()+(0), COLUMN()+(-3), 1))*INDIRECT(ADDRESS(ROW()+(0), COLUMN()+(-1), 1))/100, 2)</f>
        <v>269.49</v>
      </c>
    </row>
    <row r="21" spans="1:8" ht="13.50" thickBot="1" customHeight="1">
      <c r="A21" s="25" t="s">
        <v>46</v>
      </c>
      <c r="B21" s="25"/>
      <c r="C21" s="25"/>
      <c r="D21" s="26"/>
      <c r="E21" s="26"/>
      <c r="F21" s="27"/>
      <c r="G21" s="25" t="s">
        <v>47</v>
      </c>
      <c r="H21"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2)</f>
        <v>13744.2</v>
      </c>
    </row>
  </sheetData>
  <mergeCells count="17">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E21"/>
  </mergeCells>
  <pageMargins left="0.147638" right="0.147638" top="0.206693" bottom="0.206693" header="0.0" footer="0.0"/>
  <pageSetup paperSize="9" orientation="portrait"/>
  <rowBreaks count="0" manualBreakCount="0">
    </rowBreaks>
</worksheet>
</file>