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<sst xmlns="http://schemas.openxmlformats.org/spreadsheetml/2006/main" count="39" uniqueCount="39">
  <si>
    <t xml:space="preserve"/>
  </si>
  <si>
    <t xml:space="preserve">ABL010</t>
  </si>
  <si>
    <t xml:space="preserve">m</t>
  </si>
  <si>
    <t xml:space="preserve">Bord de piscine.</t>
  </si>
  <si>
    <r>
      <rPr>
        <sz val="8.25"/>
        <color rgb="FF000000"/>
        <rFont val="Arial"/>
        <family val="2"/>
      </rPr>
      <t xml:space="preserve">Bord de piscine avec margelles préfabriquées en béton, antidérapantes, de 40x100 cm, couleur blanche, finition brossée.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</si>
  <si>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</si>
  <si>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</si>
  <si>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</si>
  <si>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</si>
  <si>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</si>
  <si>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</si>
  <si>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mt47prp050a</t>
  </si>
  <si>
    <t xml:space="preserve">Margelles préfabriquées en béton, antidérapantes, de 40x100 cm, couleur blanche, finition brossée, pour bord de piscine.</t>
  </si>
  <si>
    <t xml:space="preserve">m</t>
  </si>
  <si>
    <t xml:space="preserve">mt08aaa010a</t>
  </si>
  <si>
    <t xml:space="preserve">Eau.</t>
  </si>
  <si>
    <t xml:space="preserve">m³</t>
  </si>
  <si>
    <t xml:space="preserve">mt01arg005a</t>
  </si>
  <si>
    <t xml:space="preserve">Sable de carrière, pour mortier confectionné sur le chantier.</t>
  </si>
  <si>
    <t xml:space="preserve">t</t>
  </si>
  <si>
    <t xml:space="preserve">mt08cem000a</t>
  </si>
  <si>
    <t xml:space="preserve">Ciment gris en sacs.</t>
  </si>
  <si>
    <t xml:space="preserve">kg</t>
  </si>
  <si>
    <t xml:space="preserve">mt09moe030</t>
  </si>
  <si>
    <t xml:space="preserve">Mortier spécial extra-fin.</t>
  </si>
  <si>
    <t xml:space="preserve">m³</t>
  </si>
  <si>
    <t xml:space="preserve">mq06hor010</t>
  </si>
  <si>
    <t xml:space="preserve">Bétonnière électrique avec une capacité de gâchage de 160 l.</t>
  </si>
  <si>
    <t xml:space="preserve">h</t>
  </si>
  <si>
    <t xml:space="preserve">mo041</t>
  </si>
  <si>
    <t xml:space="preserve">Compagnon professionnel III/CP2 VRD espaces publics.</t>
  </si>
  <si>
    <t xml:space="preserve">h</t>
  </si>
  <si>
    <t xml:space="preserve">mo087</t>
  </si>
  <si>
    <t xml:space="preserve">Ouvrier professionnel II/OP VRD espaces publics.</t>
  </si>
  <si>
    <t xml:space="preserve">h</t>
  </si>
  <si>
    <t xml:space="preserve">Frais de chantier des unités d'ouvrage</t>
  </si>
  <si>
    <t xml:space="preserve">%</t>
  </si>
  <si>
    <t xml:space="preserve">Coût d'entretien décennal: 4.922,95F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</si>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</sst>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59" customWidth="1"/>
    <col min="3" max="3" width="1.02" customWidth="1"/>
    <col min="4" max="4" width="76.67" customWidth="1"/>
    <col min="5" max="5" width="8.16" customWidth="1"/>
    <col min="6" max="6" width="5.44" customWidth="1"/>
    <col min="7" max="7" width="14.96" customWidth="1"/>
    <col min="8" max="8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7" t="s">
        <v>12</v>
      </c>
      <c r="D9" s="7"/>
      <c r="E9" s="9">
        <v>1.05</v>
      </c>
      <c r="F9" s="11" t="s">
        <v>13</v>
      </c>
      <c r="G9" s="13">
        <v>49326.3</v>
      </c>
      <c r="H9" s="13">
        <f ca="1">ROUND(INDIRECT(ADDRESS(ROW()+(0), COLUMN()+(-3), 1))*INDIRECT(ADDRESS(ROW()+(0), COLUMN()+(-1), 1)), 2)</f>
        <v>51792.6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0.006</v>
      </c>
      <c r="F10" s="16" t="s">
        <v>16</v>
      </c>
      <c r="G10" s="17">
        <v>1085.28</v>
      </c>
      <c r="H10" s="17">
        <f ca="1">ROUND(INDIRECT(ADDRESS(ROW()+(0), COLUMN()+(-3), 1))*INDIRECT(ADDRESS(ROW()+(0), COLUMN()+(-1), 1)), 2)</f>
        <v>6.51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0.024</v>
      </c>
      <c r="F11" s="16" t="s">
        <v>19</v>
      </c>
      <c r="G11" s="17">
        <v>11724.6</v>
      </c>
      <c r="H11" s="17">
        <f ca="1">ROUND(INDIRECT(ADDRESS(ROW()+(0), COLUMN()+(-3), 1))*INDIRECT(ADDRESS(ROW()+(0), COLUMN()+(-1), 1)), 2)</f>
        <v>281.39</v>
      </c>
    </row>
    <row r="12" spans="1:8" ht="13.50" thickBot="1" customHeight="1">
      <c r="A12" s="14" t="s">
        <v>20</v>
      </c>
      <c r="B12" s="14"/>
      <c r="C12" s="14" t="s">
        <v>21</v>
      </c>
      <c r="D12" s="14"/>
      <c r="E12" s="15">
        <v>3.75</v>
      </c>
      <c r="F12" s="16" t="s">
        <v>22</v>
      </c>
      <c r="G12" s="17">
        <v>78.86</v>
      </c>
      <c r="H12" s="17">
        <f ca="1">ROUND(INDIRECT(ADDRESS(ROW()+(0), COLUMN()+(-3), 1))*INDIRECT(ADDRESS(ROW()+(0), COLUMN()+(-1), 1)), 2)</f>
        <v>295.73</v>
      </c>
    </row>
    <row r="13" spans="1:8" ht="13.50" thickBot="1" customHeight="1">
      <c r="A13" s="14" t="s">
        <v>23</v>
      </c>
      <c r="B13" s="14"/>
      <c r="C13" s="14" t="s">
        <v>24</v>
      </c>
      <c r="D13" s="14"/>
      <c r="E13" s="15">
        <v>0.001</v>
      </c>
      <c r="F13" s="16" t="s">
        <v>25</v>
      </c>
      <c r="G13" s="17">
        <v>89354.8</v>
      </c>
      <c r="H13" s="17">
        <f ca="1">ROUND(INDIRECT(ADDRESS(ROW()+(0), COLUMN()+(-3), 1))*INDIRECT(ADDRESS(ROW()+(0), COLUMN()+(-1), 1)), 2)</f>
        <v>89.35</v>
      </c>
    </row>
    <row r="14" spans="1:8" ht="13.50" thickBot="1" customHeight="1">
      <c r="A14" s="14" t="s">
        <v>26</v>
      </c>
      <c r="B14" s="14"/>
      <c r="C14" s="14" t="s">
        <v>27</v>
      </c>
      <c r="D14" s="14"/>
      <c r="E14" s="15">
        <v>0.012</v>
      </c>
      <c r="F14" s="16" t="s">
        <v>28</v>
      </c>
      <c r="G14" s="17">
        <v>1683.71</v>
      </c>
      <c r="H14" s="17">
        <f ca="1">ROUND(INDIRECT(ADDRESS(ROW()+(0), COLUMN()+(-3), 1))*INDIRECT(ADDRESS(ROW()+(0), COLUMN()+(-1), 1)), 2)</f>
        <v>20.2</v>
      </c>
    </row>
    <row r="15" spans="1:8" ht="13.50" thickBot="1" customHeight="1">
      <c r="A15" s="14" t="s">
        <v>29</v>
      </c>
      <c r="B15" s="14"/>
      <c r="C15" s="14" t="s">
        <v>30</v>
      </c>
      <c r="D15" s="14"/>
      <c r="E15" s="15">
        <v>0.287</v>
      </c>
      <c r="F15" s="16" t="s">
        <v>31</v>
      </c>
      <c r="G15" s="17">
        <v>2380.68</v>
      </c>
      <c r="H15" s="17">
        <f ca="1">ROUND(INDIRECT(ADDRESS(ROW()+(0), COLUMN()+(-3), 1))*INDIRECT(ADDRESS(ROW()+(0), COLUMN()+(-1), 1)), 2)</f>
        <v>683.26</v>
      </c>
    </row>
    <row r="16" spans="1:8" ht="13.50" thickBot="1" customHeight="1">
      <c r="A16" s="14" t="s">
        <v>32</v>
      </c>
      <c r="B16" s="14"/>
      <c r="C16" s="18" t="s">
        <v>33</v>
      </c>
      <c r="D16" s="18"/>
      <c r="E16" s="19">
        <v>0.3</v>
      </c>
      <c r="F16" s="20" t="s">
        <v>34</v>
      </c>
      <c r="G16" s="21">
        <v>1526.36</v>
      </c>
      <c r="H16" s="21">
        <f ca="1">ROUND(INDIRECT(ADDRESS(ROW()+(0), COLUMN()+(-3), 1))*INDIRECT(ADDRESS(ROW()+(0), COLUMN()+(-1), 1)), 2)</f>
        <v>457.91</v>
      </c>
    </row>
    <row r="17" spans="1:8" ht="13.50" thickBot="1" customHeight="1">
      <c r="A17" s="18"/>
      <c r="B17" s="18"/>
      <c r="C17" s="5" t="s">
        <v>35</v>
      </c>
      <c r="D17" s="5"/>
      <c r="E17" s="22">
        <v>2</v>
      </c>
      <c r="F17" s="23" t="s">
        <v>36</v>
      </c>
      <c r="G17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1))), 2)</f>
        <v>53626.9</v>
      </c>
      <c r="H17" s="24">
        <f ca="1">ROUND(INDIRECT(ADDRESS(ROW()+(0), COLUMN()+(-3), 1))*INDIRECT(ADDRESS(ROW()+(0), COLUMN()+(-1), 1))/100, 2)</f>
        <v>1072.54</v>
      </c>
    </row>
    <row r="18" spans="1:8" ht="13.50" thickBot="1" customHeight="1">
      <c r="A18" s="25" t="s">
        <v>37</v>
      </c>
      <c r="B18" s="25"/>
      <c r="C18" s="26"/>
      <c r="D18" s="26"/>
      <c r="E18" s="26"/>
      <c r="F18" s="27"/>
      <c r="G18" s="25" t="s">
        <v>38</v>
      </c>
      <c r="H18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1))), 2)</f>
        <v>54699.5</v>
      </c>
    </row>
  </sheetData>
  <mergeCells count="25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E18"/>
  </mergeCells>
  <pageMargins left="0.147638" right="0.147638" top="0.206693" bottom="0.206693" header="0.0" footer="0.0"/>
  <pageSetup paperSize="9" orientation="portrait"/>
  <rowBreaks count="0" manualBreakCount="0">
    </rowBreaks>
</worksheet>
</file>