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<sst xmlns="http://schemas.openxmlformats.org/spreadsheetml/2006/main" count="45" uniqueCount="45">
  <si>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</si>
  <si>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ATS010</t>
  </si>
  <si>
    <t xml:space="preserve">m³</t>
  </si>
  <si>
    <t xml:space="preserve">Mur de soutènement en maçonnerie de pierre.</t>
  </si>
  <si>
    <r>
      <rPr>
        <sz val="8.25"/>
        <color rgb="FF000000"/>
        <rFont val="Arial"/>
        <family val="2"/>
      </rPr>
      <t xml:space="preserve">Mur de soutènement des terres en maçonnerie ordinaire de pierre granitique, à une face visible, entre des terrains de différents niveaux, jusqu'à 3 m de hauteur, pose avec du mortier de ciment confectionné sur chantier, avec 250 kg/m³ de ciment, couleur blanche, avec adjuvant plastifiant-entraîneur d'air, dosage 1:6, fourni en sacs. Comprend les tubes en PVC pour drainage.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</si>
  <si>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</si>
  <si>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</si>
  <si>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</si>
  <si>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</si>
  <si>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</si>
  <si>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</si>
  <si>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mt08pmu010b</t>
  </si>
  <si>
    <t xml:space="preserve">Pierre granitique, pour maçonnerie ordinaire.</t>
  </si>
  <si>
    <t xml:space="preserve">m³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</si>
  <si>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</si>
  <si>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</si>
  <si>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</si>
  <si>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</si>
  <si>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</si>
  <si>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</si>
  <si>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</si>
  <si>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</si>
  <si>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</si>
  <si>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</si>
  <si>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</si>
  <si>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</si>
  <si>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</si>
  <si>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</si>
  <si>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</si>
  <si>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</si>
  <si>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</si>
  <si>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</si>
  <si>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</si>
  <si>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</si>
  <si>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</si>
  <si>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</si>
  <si>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</si>
  <si>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</si>
  <si>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</si>
  <si>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</si>
  <si>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</si>
  <si>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</si>
  <si>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</si>
  <si>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7.085,60F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</si>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</sst>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0.81</v>
      </c>
      <c r="F9" s="11" t="s">
        <v>13</v>
      </c>
      <c r="G9" s="13">
        <v>16981</v>
      </c>
      <c r="H9" s="13">
        <f ca="1">ROUND(INDIRECT(ADDRESS(ROW()+(0), COLUMN()+(-3), 1))*INDIRECT(ADDRESS(ROW()+(0), COLUMN()+(-1), 1)), 2)</f>
        <v>13754.6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0.038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0.309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3622.9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47.88</v>
      </c>
      <c r="F12" s="16" t="s">
        <v>22</v>
      </c>
      <c r="G12" s="17">
        <v>111.99</v>
      </c>
      <c r="H12" s="17">
        <f ca="1">ROUND(INDIRECT(ADDRESS(ROW()+(0), COLUMN()+(-3), 1))*INDIRECT(ADDRESS(ROW()+(0), COLUMN()+(-1), 1)), 2)</f>
        <v>5362.08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0.958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804.03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0.05</v>
      </c>
      <c r="F14" s="16" t="s">
        <v>28</v>
      </c>
      <c r="G14" s="17">
        <v>2855.32</v>
      </c>
      <c r="H14" s="17">
        <f ca="1">ROUND(INDIRECT(ADDRESS(ROW()+(0), COLUMN()+(-3), 1))*INDIRECT(ADDRESS(ROW()+(0), COLUMN()+(-1), 1)), 2)</f>
        <v>142.77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0.199</v>
      </c>
      <c r="F15" s="16" t="s">
        <v>31</v>
      </c>
      <c r="G15" s="17">
        <v>1683.71</v>
      </c>
      <c r="H15" s="17">
        <f ca="1">ROUND(INDIRECT(ADDRESS(ROW()+(0), COLUMN()+(-3), 1))*INDIRECT(ADDRESS(ROW()+(0), COLUMN()+(-1), 1)), 2)</f>
        <v>335.06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2.825</v>
      </c>
      <c r="F16" s="16" t="s">
        <v>34</v>
      </c>
      <c r="G16" s="17">
        <v>2380.68</v>
      </c>
      <c r="H16" s="17">
        <f ca="1">ROUND(INDIRECT(ADDRESS(ROW()+(0), COLUMN()+(-3), 1))*INDIRECT(ADDRESS(ROW()+(0), COLUMN()+(-1), 1)), 2)</f>
        <v>6725.42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3.858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9184.66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3.858</v>
      </c>
      <c r="F18" s="20" t="s">
        <v>40</v>
      </c>
      <c r="G18" s="21">
        <v>1526.36</v>
      </c>
      <c r="H18" s="21">
        <f ca="1">ROUND(INDIRECT(ADDRESS(ROW()+(0), COLUMN()+(-3), 1))*INDIRECT(ADDRESS(ROW()+(0), COLUMN()+(-1), 1)), 2)</f>
        <v>5888.7</v>
      </c>
    </row>
    <row r="19" spans="1:8" ht="13.50" thickBot="1" customHeight="1">
      <c r="A19" s="18"/>
      <c r="B19" s="18"/>
      <c r="C19" s="5" t="s">
        <v>41</v>
      </c>
      <c r="D19" s="5"/>
      <c r="E19" s="22">
        <v>3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45861.5</v>
      </c>
      <c r="H19" s="24">
        <f ca="1">ROUND(INDIRECT(ADDRESS(ROW()+(0), COLUMN()+(-3), 1))*INDIRECT(ADDRESS(ROW()+(0), COLUMN()+(-1), 1))/100, 2)</f>
        <v>1375.84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47237.3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