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<sst xmlns="http://schemas.openxmlformats.org/spreadsheetml/2006/main" count="42" uniqueCount="42">
  <si>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</si>
  <si>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ECC030</t>
  </si>
  <si>
    <t xml:space="preserve">m</t>
  </si>
  <si>
    <t xml:space="preserve">Chaperon en aluminium.</t>
  </si>
  <si>
    <r>
      <rPr>
        <sz val="8.25"/>
        <color rgb="FF000000"/>
        <rFont val="Arial"/>
        <family val="2"/>
      </rPr>
      <t xml:space="preserve">Chaperon métallique, en tôle pliée d'aluminium anodisé de couleur naturelle, avec un angle d'inclinaison de 10°, avec une épaisseur minimale de 15 microns, épaisseur 1,5 mm, développement 500 mm et 5 plis, avec larmier, pour recouvrement de murs; mise en place avec adhésif bitumineux d'application à froid, sur panneau structural contreplaqué vissé à tasseaux en bois; et scellement des joints entre pièces et, s'il y a lieu, des assemblages avec les murs avec mastic adhésif monocomposant.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</si>
  <si>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</si>
  <si>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</si>
  <si>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</si>
  <si>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</si>
  <si>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</si>
  <si>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</si>
  <si>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mt20wwr010</t>
  </si>
  <si>
    <t xml:space="preserve">Adhésif bitumineux d'application à froid, pour tôles métalliques.</t>
  </si>
  <si>
    <t xml:space="preserve">kg</t>
  </si>
  <si>
    <t xml:space="preserve">mt07mee203gf</t>
  </si>
  <si>
    <t xml:space="preserve">Tasseau de 40x40 mm de section, en bois de pin maritime (Pinus pinaster), traité en autoclave, avec classe d'emploi 4, selon NF EN 335, finition brossée, avec une humidité inférieure à 20%.</t>
  </si>
  <si>
    <t xml:space="preserve">m</t>
  </si>
  <si>
    <t xml:space="preserve">mt07mee203ge</t>
  </si>
  <si>
    <t xml:space="preserve">Tasseau de 40x10 mm de section, en bois de pin maritime (Pinus pinaster), traité en autoclave, avec classe d'emploi 4, selon NF EN 335, finition brossée, avec une humidité inférieure à 20%.</t>
  </si>
  <si>
    <t xml:space="preserve">m</t>
  </si>
  <si>
    <t xml:space="preserve">mt07tdm060a</t>
  </si>
  <si>
    <t xml:space="preserve">Panneau structural contreplaqué en bois de pin de Monterey (Pinus radiata), pour extérieur, selon NF EN 636, de 15 mm d'épaisseur, avec bords droits, Euroclasse D-s2, d0 de réaction au feu, selon NF EN 13501-1, classe E1 en émission de formaldéhyde, selon NF EN 13986.</t>
  </si>
  <si>
    <t xml:space="preserve">m²</t>
  </si>
  <si>
    <t xml:space="preserve">mt13blw131</t>
  </si>
  <si>
    <t xml:space="preserve">Vis pour fixation d'éléments en bois.</t>
  </si>
  <si>
    <t xml:space="preserve">U</t>
  </si>
  <si>
    <t xml:space="preserve">mt20ame010e</t>
  </si>
  <si>
    <t xml:space="preserve">Chaperon métallique, en tôle pliée d'aluminium anodisé de couleur naturelle, avec un angle d'inclinaison de 10°, avec une épaisseur minimale de 15 microns, épaisseur 1,5 mm, développement 500 mm et 5 plis, avec larmier, pour recouvrement de murs.</t>
  </si>
  <si>
    <t xml:space="preserve">m</t>
  </si>
  <si>
    <t xml:space="preserve">mt22www010d</t>
  </si>
  <si>
    <t xml:space="preserve">Cartouche de 290 ml de mastic adhésif monocomposant, neutre, super-élastique, à base de polymère MS, couleur transparente, avec résistance aux intempéries et aux rayons UV et élongation jusqu'à rupture 750%.</t>
  </si>
  <si>
    <t xml:space="preserve">U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</si>
  <si>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</si>
  <si>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</si>
  <si>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</si>
  <si>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</si>
  <si>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</si>
  <si>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</si>
  <si>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</si>
  <si>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</si>
  <si>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Coût d'entretien décennal: 1.839,62F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</si>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</sst>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5.9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0.35</v>
      </c>
      <c r="F9" s="11" t="s">
        <v>13</v>
      </c>
      <c r="G9" s="13">
        <v>5197.7</v>
      </c>
      <c r="H9" s="13">
        <f ca="1">ROUND(INDIRECT(ADDRESS(ROW()+(0), COLUMN()+(-3), 1))*INDIRECT(ADDRESS(ROW()+(0), COLUMN()+(-1), 1)), 2)</f>
        <v>1819.2</v>
      </c>
    </row>
    <row r="10" spans="1:8" ht="34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1372.72</v>
      </c>
      <c r="H10" s="17">
        <f ca="1">ROUND(INDIRECT(ADDRESS(ROW()+(0), COLUMN()+(-3), 1))*INDIRECT(ADDRESS(ROW()+(0), COLUMN()+(-1), 1)), 2)</f>
        <v>1372.72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872.08</v>
      </c>
      <c r="H11" s="17">
        <f ca="1">ROUND(INDIRECT(ADDRESS(ROW()+(0), COLUMN()+(-3), 1))*INDIRECT(ADDRESS(ROW()+(0), COLUMN()+(-1), 1)), 2)</f>
        <v>872.08</v>
      </c>
    </row>
    <row r="12" spans="1:8" ht="45.00" thickBot="1" customHeight="1">
      <c r="A12" s="14" t="s">
        <v>20</v>
      </c>
      <c r="B12" s="14"/>
      <c r="C12" s="14"/>
      <c r="D12" s="14" t="s">
        <v>21</v>
      </c>
      <c r="E12" s="15">
        <v>0.35</v>
      </c>
      <c r="F12" s="16" t="s">
        <v>22</v>
      </c>
      <c r="G12" s="17">
        <v>11361.3</v>
      </c>
      <c r="H12" s="17">
        <f ca="1">ROUND(INDIRECT(ADDRESS(ROW()+(0), COLUMN()+(-3), 1))*INDIRECT(ADDRESS(ROW()+(0), COLUMN()+(-1), 1)), 2)</f>
        <v>3976.45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6</v>
      </c>
      <c r="F13" s="16" t="s">
        <v>25</v>
      </c>
      <c r="G13" s="17">
        <v>94.04</v>
      </c>
      <c r="H13" s="17">
        <f ca="1">ROUND(INDIRECT(ADDRESS(ROW()+(0), COLUMN()+(-3), 1))*INDIRECT(ADDRESS(ROW()+(0), COLUMN()+(-1), 1)), 2)</f>
        <v>564.24</v>
      </c>
    </row>
    <row r="14" spans="1:8" ht="34.50" thickBot="1" customHeight="1">
      <c r="A14" s="14" t="s">
        <v>26</v>
      </c>
      <c r="B14" s="14"/>
      <c r="C14" s="14"/>
      <c r="D14" s="14" t="s">
        <v>27</v>
      </c>
      <c r="E14" s="15">
        <v>1</v>
      </c>
      <c r="F14" s="16" t="s">
        <v>28</v>
      </c>
      <c r="G14" s="17">
        <v>15654.7</v>
      </c>
      <c r="H14" s="17">
        <f ca="1">ROUND(INDIRECT(ADDRESS(ROW()+(0), COLUMN()+(-3), 1))*INDIRECT(ADDRESS(ROW()+(0), COLUMN()+(-1), 1)), 2)</f>
        <v>15654.7</v>
      </c>
    </row>
    <row r="15" spans="1:8" ht="34.50" thickBot="1" customHeight="1">
      <c r="A15" s="14" t="s">
        <v>29</v>
      </c>
      <c r="B15" s="14"/>
      <c r="C15" s="14"/>
      <c r="D15" s="14" t="s">
        <v>30</v>
      </c>
      <c r="E15" s="15">
        <v>0.2</v>
      </c>
      <c r="F15" s="16" t="s">
        <v>31</v>
      </c>
      <c r="G15" s="17">
        <v>4522.34</v>
      </c>
      <c r="H15" s="17">
        <f ca="1">ROUND(INDIRECT(ADDRESS(ROW()+(0), COLUMN()+(-3), 1))*INDIRECT(ADDRESS(ROW()+(0), COLUMN()+(-1), 1)), 2)</f>
        <v>904.47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0.189</v>
      </c>
      <c r="F16" s="16" t="s">
        <v>34</v>
      </c>
      <c r="G16" s="17">
        <v>2411.88</v>
      </c>
      <c r="H16" s="17">
        <f ca="1">ROUND(INDIRECT(ADDRESS(ROW()+(0), COLUMN()+(-3), 1))*INDIRECT(ADDRESS(ROW()+(0), COLUMN()+(-1), 1)), 2)</f>
        <v>455.85</v>
      </c>
    </row>
    <row r="17" spans="1:8" ht="13.50" thickBot="1" customHeight="1">
      <c r="A17" s="14" t="s">
        <v>35</v>
      </c>
      <c r="B17" s="14"/>
      <c r="C17" s="14"/>
      <c r="D17" s="18" t="s">
        <v>36</v>
      </c>
      <c r="E17" s="19">
        <v>0.095</v>
      </c>
      <c r="F17" s="20" t="s">
        <v>37</v>
      </c>
      <c r="G17" s="21">
        <v>1529.26</v>
      </c>
      <c r="H17" s="21">
        <f ca="1">ROUND(INDIRECT(ADDRESS(ROW()+(0), COLUMN()+(-3), 1))*INDIRECT(ADDRESS(ROW()+(0), COLUMN()+(-1), 1)), 2)</f>
        <v>145.28</v>
      </c>
    </row>
    <row r="18" spans="1:8" ht="13.50" thickBot="1" customHeight="1">
      <c r="A18" s="18"/>
      <c r="B18" s="18"/>
      <c r="C18" s="18"/>
      <c r="D18" s="5" t="s">
        <v>38</v>
      </c>
      <c r="E18" s="22">
        <v>2</v>
      </c>
      <c r="F18" s="23" t="s">
        <v>39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25765</v>
      </c>
      <c r="H18" s="24">
        <f ca="1">ROUND(INDIRECT(ADDRESS(ROW()+(0), COLUMN()+(-3), 1))*INDIRECT(ADDRESS(ROW()+(0), COLUMN()+(-1), 1))/100, 2)</f>
        <v>515.3</v>
      </c>
    </row>
    <row r="19" spans="1:8" ht="13.50" thickBot="1" customHeight="1">
      <c r="A19" s="25" t="s">
        <v>40</v>
      </c>
      <c r="B19" s="25"/>
      <c r="C19" s="25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26280.3</v>
      </c>
    </row>
  </sheetData>
  <mergeCells count="1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