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<sst xmlns="http://schemas.openxmlformats.org/spreadsheetml/2006/main" count="87" uniqueCount="87">
  <si>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</si>
  <si>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ETF060</t>
  </si>
  <si>
    <t xml:space="preserve">m²</t>
  </si>
  <si>
    <t xml:space="preserve">Toiture terrasse froide, accessible, avec revêtement de sol fixe, de type conventionnel.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</si>
  <si>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creux à rainure et languette de 80x25x3,5 cm avec couche de régularisation de mortier de ciment, confectionné sur chantier, dosage 1:6, de 3 cm d'épaisseur, finition talochée, sur cloisons allégées de brique creuse en terre cuite de 29x14x9 cm, pose avec du mortier de ciment, confectionné sur chantier, dosage 1:6, disposées tous les 80 cm et avec 30 cm de hauteur moyenne, arrêts supérieurs avec des guides de mortier de ciment, confectionné sur chantier, dosage 1:6; ISOLATION THERMIQUE: feutre isolant en laine minérale; COUCHE SÉPARATRICE SOUS IMPERMÉABILISATION: géotextile non tissé composé de fibres de polyester unies par aiguilletage, (300 g/m²);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PROTECTION: géotextile non tissé composé de fibres de polyester unies par aiguilletage, (300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</si>
  <si>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</si>
  <si>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</si>
  <si>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</si>
  <si>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</si>
  <si>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</si>
  <si>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</si>
  <si>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</si>
  <si>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</si>
  <si>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</si>
  <si>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</si>
  <si>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</si>
  <si>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</si>
  <si>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</si>
  <si>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</si>
  <si>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</si>
  <si>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</si>
  <si>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</si>
  <si>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</si>
  <si>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</si>
  <si>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</si>
  <si>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</si>
  <si>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mt16lra040a</t>
  </si>
  <si>
    <t xml:space="preserve">Feutre isolant en laine minérale, selon NF EN 13162, revêtu sur une de ses faces par un complexe de papier kraft avec du polyéthylène qui agit comme un pare-vapeur, de 80 mm d'épaisseur, résistance thermique 2 m²K/W, conductivité thermique 0,042 W/(mK), Euroclasse F de réaction au feu selon NF EN 13501-1, capacité d'absorption d'eau à court terme &lt;=1 kg/m² et coefficient de résistance à la diffusion de la vapeur d'eau 1,3.</t>
  </si>
  <si>
    <t xml:space="preserve">m²</t>
  </si>
  <si>
    <t xml:space="preserve">mt04lvg020c</t>
  </si>
  <si>
    <t xml:space="preserve">Panneau céramique creux à rainure et languette, à revêtir, 80x25x3 cm, à bouts plans parallèles.</t>
  </si>
  <si>
    <t xml:space="preserve">U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</si>
  <si>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</si>
  <si>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</si>
  <si>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</si>
  <si>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</si>
  <si>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</si>
  <si>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</si>
  <si>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</si>
  <si>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</si>
  <si>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</si>
  <si>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</si>
  <si>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</si>
  <si>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</si>
  <si>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</si>
  <si>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</si>
  <si>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</si>
  <si>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</si>
  <si>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</si>
  <si>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</si>
  <si>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</si>
  <si>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</si>
  <si>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</si>
  <si>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</si>
  <si>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</si>
  <si>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</si>
  <si>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</si>
  <si>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</si>
  <si>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</si>
  <si>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</si>
  <si>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</si>
  <si>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</si>
  <si>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</si>
  <si>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</si>
  <si>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</si>
  <si>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</si>
  <si>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</si>
  <si>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</si>
  <si>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</si>
  <si>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</si>
  <si>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</si>
  <si>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</si>
  <si>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</si>
  <si>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</si>
  <si>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</si>
  <si>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</si>
  <si>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</si>
  <si>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</si>
  <si>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</si>
  <si>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</si>
  <si>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</si>
  <si>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</si>
  <si>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</si>
  <si>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</si>
  <si>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</si>
  <si>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12.393,98F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</si>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</sst>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1802.88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21.71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1629.72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21.25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1675.78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1145.55</v>
      </c>
      <c r="H13" s="17">
        <f ca="1">ROUND(INDIRECT(ADDRESS(ROW()+(0), COLUMN()+(-3), 1))*INDIRECT(ADDRESS(ROW()+(0), COLUMN()+(-1), 1)), 2)</f>
        <v>11.46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7429.98</v>
      </c>
      <c r="H14" s="17">
        <f ca="1">ROUND(INDIRECT(ADDRESS(ROW()+(0), COLUMN()+(-3), 1))*INDIRECT(ADDRESS(ROW()+(0), COLUMN()+(-1), 1)), 2)</f>
        <v>8915.98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5</v>
      </c>
      <c r="F15" s="16" t="s">
        <v>31</v>
      </c>
      <c r="G15" s="17">
        <v>249.68</v>
      </c>
      <c r="H15" s="17">
        <f ca="1">ROUND(INDIRECT(ADDRESS(ROW()+(0), COLUMN()+(-3), 1))*INDIRECT(ADDRESS(ROW()+(0), COLUMN()+(-1), 1)), 2)</f>
        <v>1248.4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2.1</v>
      </c>
      <c r="F16" s="16" t="s">
        <v>34</v>
      </c>
      <c r="G16" s="17">
        <v>1293.61</v>
      </c>
      <c r="H16" s="17">
        <f ca="1">ROUND(INDIRECT(ADDRESS(ROW()+(0), COLUMN()+(-3), 1))*INDIRECT(ADDRESS(ROW()+(0), COLUMN()+(-1), 1)), 2)</f>
        <v>2716.58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9337.23</v>
      </c>
      <c r="H17" s="17">
        <f ca="1">ROUND(INDIRECT(ADDRESS(ROW()+(0), COLUMN()+(-3), 1))*INDIRECT(ADDRESS(ROW()+(0), COLUMN()+(-1), 1)), 2)</f>
        <v>9804.09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0.4</v>
      </c>
      <c r="F18" s="16" t="s">
        <v>40</v>
      </c>
      <c r="G18" s="17">
        <v>2235.32</v>
      </c>
      <c r="H18" s="17">
        <f ca="1">ROUND(INDIRECT(ADDRESS(ROW()+(0), COLUMN()+(-3), 1))*INDIRECT(ADDRESS(ROW()+(0), COLUMN()+(-1), 1)), 2)</f>
        <v>894.13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4</v>
      </c>
      <c r="F19" s="16" t="s">
        <v>43</v>
      </c>
      <c r="G19" s="17">
        <v>253.23</v>
      </c>
      <c r="H19" s="17">
        <f ca="1">ROUND(INDIRECT(ADDRESS(ROW()+(0), COLUMN()+(-3), 1))*INDIRECT(ADDRESS(ROW()+(0), COLUMN()+(-1), 1)), 2)</f>
        <v>1012.92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5247.66</v>
      </c>
      <c r="H20" s="17">
        <f ca="1">ROUND(INDIRECT(ADDRESS(ROW()+(0), COLUMN()+(-3), 1))*INDIRECT(ADDRESS(ROW()+(0), COLUMN()+(-1), 1)), 2)</f>
        <v>5510.04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14</v>
      </c>
      <c r="F21" s="16" t="s">
        <v>49</v>
      </c>
      <c r="G21" s="17">
        <v>21.37</v>
      </c>
      <c r="H21" s="17">
        <f ca="1">ROUND(INDIRECT(ADDRESS(ROW()+(0), COLUMN()+(-3), 1))*INDIRECT(ADDRESS(ROW()+(0), COLUMN()+(-1), 1)), 2)</f>
        <v>299.18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0.04</v>
      </c>
      <c r="F22" s="16" t="s">
        <v>52</v>
      </c>
      <c r="G22" s="17">
        <v>1967.87</v>
      </c>
      <c r="H22" s="17">
        <f ca="1">ROUND(INDIRECT(ADDRESS(ROW()+(0), COLUMN()+(-3), 1))*INDIRECT(ADDRESS(ROW()+(0), COLUMN()+(-1), 1)), 2)</f>
        <v>78.71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561.45</v>
      </c>
      <c r="H23" s="17">
        <f ca="1">ROUND(INDIRECT(ADDRESS(ROW()+(0), COLUMN()+(-3), 1))*INDIRECT(ADDRESS(ROW()+(0), COLUMN()+(-1), 1)), 2)</f>
        <v>28.07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0.069</v>
      </c>
      <c r="F24" s="16" t="s">
        <v>58</v>
      </c>
      <c r="G24" s="17">
        <v>1683.71</v>
      </c>
      <c r="H24" s="17">
        <f ca="1">ROUND(INDIRECT(ADDRESS(ROW()+(0), COLUMN()+(-3), 1))*INDIRECT(ADDRESS(ROW()+(0), COLUMN()+(-1), 1)), 2)</f>
        <v>116.18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0.991</v>
      </c>
      <c r="F25" s="16" t="s">
        <v>61</v>
      </c>
      <c r="G25" s="17">
        <v>2380.68</v>
      </c>
      <c r="H25" s="17">
        <f ca="1">ROUND(INDIRECT(ADDRESS(ROW()+(0), COLUMN()+(-3), 1))*INDIRECT(ADDRESS(ROW()+(0), COLUMN()+(-1), 1)), 2)</f>
        <v>2359.25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1.855</v>
      </c>
      <c r="F26" s="16" t="s">
        <v>64</v>
      </c>
      <c r="G26" s="17">
        <v>1468.69</v>
      </c>
      <c r="H26" s="17">
        <f ca="1">ROUND(INDIRECT(ADDRESS(ROW()+(0), COLUMN()+(-3), 1))*INDIRECT(ADDRESS(ROW()+(0), COLUMN()+(-1), 1)), 2)</f>
        <v>2724.42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0.178</v>
      </c>
      <c r="F27" s="16" t="s">
        <v>67</v>
      </c>
      <c r="G27" s="17">
        <v>2380.68</v>
      </c>
      <c r="H27" s="17">
        <f ca="1">ROUND(INDIRECT(ADDRESS(ROW()+(0), COLUMN()+(-3), 1))*INDIRECT(ADDRESS(ROW()+(0), COLUMN()+(-1), 1)), 2)</f>
        <v>423.76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0.178</v>
      </c>
      <c r="F28" s="16" t="s">
        <v>70</v>
      </c>
      <c r="G28" s="17">
        <v>1526.36</v>
      </c>
      <c r="H28" s="17">
        <f ca="1">ROUND(INDIRECT(ADDRESS(ROW()+(0), COLUMN()+(-3), 1))*INDIRECT(ADDRESS(ROW()+(0), COLUMN()+(-1), 1)), 2)</f>
        <v>271.69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0.064</v>
      </c>
      <c r="F29" s="16" t="s">
        <v>73</v>
      </c>
      <c r="G29" s="17">
        <v>2446.3</v>
      </c>
      <c r="H29" s="17">
        <f ca="1">ROUND(INDIRECT(ADDRESS(ROW()+(0), COLUMN()+(-3), 1))*INDIRECT(ADDRESS(ROW()+(0), COLUMN()+(-1), 1)), 2)</f>
        <v>156.56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0.064</v>
      </c>
      <c r="F30" s="16" t="s">
        <v>76</v>
      </c>
      <c r="G30" s="17">
        <v>1526.36</v>
      </c>
      <c r="H30" s="17">
        <f ca="1">ROUND(INDIRECT(ADDRESS(ROW()+(0), COLUMN()+(-3), 1))*INDIRECT(ADDRESS(ROW()+(0), COLUMN()+(-1), 1)), 2)</f>
        <v>97.69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0.508</v>
      </c>
      <c r="F31" s="16" t="s">
        <v>79</v>
      </c>
      <c r="G31" s="17">
        <v>2380.68</v>
      </c>
      <c r="H31" s="17">
        <f ca="1">ROUND(INDIRECT(ADDRESS(ROW()+(0), COLUMN()+(-3), 1))*INDIRECT(ADDRESS(ROW()+(0), COLUMN()+(-1), 1)), 2)</f>
        <v>1209.39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0.254</v>
      </c>
      <c r="F32" s="20" t="s">
        <v>82</v>
      </c>
      <c r="G32" s="21">
        <v>1526.36</v>
      </c>
      <c r="H32" s="21">
        <f ca="1">ROUND(INDIRECT(ADDRESS(ROW()+(0), COLUMN()+(-3), 1))*INDIRECT(ADDRESS(ROW()+(0), COLUMN()+(-1), 1)), 2)</f>
        <v>387.7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43396.3</v>
      </c>
      <c r="H33" s="24">
        <f ca="1">ROUND(INDIRECT(ADDRESS(ROW()+(0), COLUMN()+(-3), 1))*INDIRECT(ADDRESS(ROW()+(0), COLUMN()+(-1), 1))/100, 2)</f>
        <v>867.93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44264.2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