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<sst xmlns="http://schemas.openxmlformats.org/spreadsheetml/2006/main" count="32" uniqueCount="32">
  <si>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</si>
  <si>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EUZ020</t>
  </si>
  <si>
    <t xml:space="preserve">m</t>
  </si>
  <si>
    <t xml:space="preserve">Point singulier pour toiture inclinée de zinc.</t>
  </si>
  <si>
    <r>
      <rPr>
        <sz val="8.25"/>
        <color rgb="FF000000"/>
        <rFont val="Arial"/>
        <family val="2"/>
      </rPr>
      <t xml:space="preserve">Bord périphérique pour toiture inclinée avec une pente supérieure à 5%, avec tôle pliée en zinc, de 0,8 mm d'épaisseur, 30 cm de développement et 4 plis, avec joint d'étanchéité. Comprend les accessoires de fixation des pièces à la toiture et le mastic de base neutre monocomposante,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</si>
  <si>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</si>
  <si>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</si>
  <si>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</si>
  <si>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</si>
  <si>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</si>
  <si>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</si>
  <si>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mt13ccz030jd</t>
  </si>
  <si>
    <t xml:space="preserve">Tôle pliée en zinc, de 0,8 mm d'épaisseur, 30 cm de développement et 4 plis, pour bord périphérique.</t>
  </si>
  <si>
    <t xml:space="preserve">m</t>
  </si>
  <si>
    <t xml:space="preserve">mt13ccg030d</t>
  </si>
  <si>
    <t xml:space="preserve">Vis autoformeuse de 6,5x130 mm d'acier galvanisé, avec rondelle.</t>
  </si>
  <si>
    <t xml:space="preserve">U</t>
  </si>
  <si>
    <t xml:space="preserve">mt21vva011</t>
  </si>
  <si>
    <t xml:space="preserve">Mastic de base neutre monocomposante, pour le scellement des joints; à appliquer au pistolet.</t>
  </si>
  <si>
    <t xml:space="preserve">l</t>
  </si>
  <si>
    <t xml:space="preserve">mt13ccg040</t>
  </si>
  <si>
    <t xml:space="preserve">Joint d'étanchéité pour tôles profilées en acier.</t>
  </si>
  <si>
    <t xml:space="preserve">m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</si>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</sst>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8549.45</v>
      </c>
      <c r="H9" s="13">
        <f ca="1">ROUND(INDIRECT(ADDRESS(ROW()+(0), COLUMN()+(-3), 1))*INDIRECT(ADDRESS(ROW()+(0), COLUMN()+(-1), 1)), 2)</f>
        <v>8549.45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6</v>
      </c>
      <c r="F10" s="16" t="s">
        <v>16</v>
      </c>
      <c r="G10" s="17">
        <v>297.5</v>
      </c>
      <c r="H10" s="17">
        <f ca="1">ROUND(INDIRECT(ADDRESS(ROW()+(0), COLUMN()+(-3), 1))*INDIRECT(ADDRESS(ROW()+(0), COLUMN()+(-1), 1)), 2)</f>
        <v>1785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0.025</v>
      </c>
      <c r="F11" s="16" t="s">
        <v>19</v>
      </c>
      <c r="G11" s="17">
        <v>12079.5</v>
      </c>
      <c r="H11" s="17">
        <f ca="1">ROUND(INDIRECT(ADDRESS(ROW()+(0), COLUMN()+(-3), 1))*INDIRECT(ADDRESS(ROW()+(0), COLUMN()+(-1), 1)), 2)</f>
        <v>301.99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2273.99</v>
      </c>
      <c r="H12" s="17">
        <f ca="1">ROUND(INDIRECT(ADDRESS(ROW()+(0), COLUMN()+(-3), 1))*INDIRECT(ADDRESS(ROW()+(0), COLUMN()+(-1), 1)), 2)</f>
        <v>2273.99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0.252</v>
      </c>
      <c r="F13" s="16" t="s">
        <v>25</v>
      </c>
      <c r="G13" s="17">
        <v>2446.3</v>
      </c>
      <c r="H13" s="17">
        <f ca="1">ROUND(INDIRECT(ADDRESS(ROW()+(0), COLUMN()+(-3), 1))*INDIRECT(ADDRESS(ROW()+(0), COLUMN()+(-1), 1)), 2)</f>
        <v>616.47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0.126</v>
      </c>
      <c r="F14" s="20" t="s">
        <v>28</v>
      </c>
      <c r="G14" s="21">
        <v>1526.36</v>
      </c>
      <c r="H14" s="21">
        <f ca="1">ROUND(INDIRECT(ADDRESS(ROW()+(0), COLUMN()+(-3), 1))*INDIRECT(ADDRESS(ROW()+(0), COLUMN()+(-1), 1)), 2)</f>
        <v>192.32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13719.2</v>
      </c>
      <c r="H15" s="24">
        <f ca="1">ROUND(INDIRECT(ADDRESS(ROW()+(0), COLUMN()+(-3), 1))*INDIRECT(ADDRESS(ROW()+(0), COLUMN()+(-1), 1))/100, 2)</f>
        <v>274.38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13993.6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