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<sst xmlns="http://schemas.openxmlformats.org/spreadsheetml/2006/main" count="23" uniqueCount="23">
  <si>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</si>
  <si>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FAP010</t>
  </si>
  <si>
    <t xml:space="preserve">m²</t>
  </si>
  <si>
    <t xml:space="preserve">Lissage et nivellement des parements intérieurs et extérieurs.</t>
  </si>
  <si>
    <r>
      <rPr>
        <sz val="8.25"/>
        <color rgb="FF000000"/>
        <rFont val="Arial"/>
        <family val="2"/>
      </rPr>
      <t xml:space="preserve">Lissage et nivellement des parements intérieurs et extérieurs avec du mortier de ciment, composé de liants hydrauliques, résines polymériques, granulats calcaires et siliceux et additifs organiques et inorganiques, couleur blanche, armé et renforcé avec maille en fibre de verre anti-alcalin, de 5 mm d'épaisseur. Le prix ne comprend pas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</si>
  <si>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</si>
  <si>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</si>
  <si>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</si>
  <si>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</si>
  <si>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</si>
  <si>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</si>
  <si>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mt28mic060b</t>
  </si>
  <si>
    <t xml:space="preserve">Mortier de ciment, composé de liants hydrauliques, résines polymériques, granulats calcaires et siliceux et additifs organiques et inorganiques, couleur blanche, pour régularisation des surfaces.</t>
  </si>
  <si>
    <t xml:space="preserve">kg</t>
  </si>
  <si>
    <t xml:space="preserve">mt28maw050c</t>
  </si>
  <si>
    <t xml:space="preserve">Maille en fibre de verre anti-alcalin, de 3,5x3,8 mm de vide de maille, 160 g/m² de masse surfacique, 0,52 mm d'épaisseur et de 0,11x50 m, pour armer les mortiers.</t>
  </si>
  <si>
    <t xml:space="preserve">m²</t>
  </si>
  <si>
    <t xml:space="preserve">mo038</t>
  </si>
  <si>
    <t xml:space="preserve">Compagnon professionnel III/CP2 peintre.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</si>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</sst>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5.14"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6.25</v>
      </c>
      <c r="F9" s="11" t="s">
        <v>13</v>
      </c>
      <c r="G9" s="13">
        <v>19219.3</v>
      </c>
      <c r="H9" s="13">
        <f ca="1">ROUND(INDIRECT(ADDRESS(ROW()+(0), COLUMN()+(-3), 1))*INDIRECT(ADDRESS(ROW()+(0), COLUMN()+(-1), 1)), 2)</f>
        <v>120120</v>
      </c>
    </row>
    <row r="10" spans="1:8" ht="24.00" thickBot="1" customHeight="1">
      <c r="A10" s="14" t="s">
        <v>14</v>
      </c>
      <c r="B10" s="14"/>
      <c r="C10" s="14" t="s">
        <v>15</v>
      </c>
      <c r="D10" s="14"/>
      <c r="E10" s="15">
        <v>1</v>
      </c>
      <c r="F10" s="16" t="s">
        <v>16</v>
      </c>
      <c r="G10" s="17">
        <v>1375.71</v>
      </c>
      <c r="H10" s="17">
        <f ca="1">ROUND(INDIRECT(ADDRESS(ROW()+(0), COLUMN()+(-3), 1))*INDIRECT(ADDRESS(ROW()+(0), COLUMN()+(-1), 1)), 2)</f>
        <v>1375.71</v>
      </c>
    </row>
    <row r="11" spans="1:8" ht="13.50" thickBot="1" customHeight="1">
      <c r="A11" s="14" t="s">
        <v>17</v>
      </c>
      <c r="B11" s="14"/>
      <c r="C11" s="18" t="s">
        <v>18</v>
      </c>
      <c r="D11" s="18"/>
      <c r="E11" s="19">
        <v>0.212</v>
      </c>
      <c r="F11" s="20" t="s">
        <v>19</v>
      </c>
      <c r="G11" s="21">
        <v>2380.68</v>
      </c>
      <c r="H11" s="21">
        <f ca="1">ROUND(INDIRECT(ADDRESS(ROW()+(0), COLUMN()+(-3), 1))*INDIRECT(ADDRESS(ROW()+(0), COLUMN()+(-1), 1)), 2)</f>
        <v>504.7</v>
      </c>
    </row>
    <row r="12" spans="1:8" ht="13.50" thickBot="1" customHeight="1">
      <c r="A12" s="18"/>
      <c r="B12" s="18"/>
      <c r="C12" s="5" t="s">
        <v>20</v>
      </c>
      <c r="D12" s="5"/>
      <c r="E12" s="22">
        <v>2</v>
      </c>
      <c r="F12" s="23" t="s">
        <v>21</v>
      </c>
      <c r="G12" s="24">
        <f ca="1">ROUND(SUM(INDIRECT(ADDRESS(ROW()+(-1), COLUMN()+(1), 1)),INDIRECT(ADDRESS(ROW()+(-2), COLUMN()+(1), 1)),INDIRECT(ADDRESS(ROW()+(-3), COLUMN()+(1), 1))), 2)</f>
        <v>122001</v>
      </c>
      <c r="H12" s="24">
        <f ca="1">ROUND(INDIRECT(ADDRESS(ROW()+(0), COLUMN()+(-3), 1))*INDIRECT(ADDRESS(ROW()+(0), COLUMN()+(-1), 1))/100, 2)</f>
        <v>2440.02</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124441</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