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<sst xmlns="http://schemas.openxmlformats.org/spreadsheetml/2006/main" count="26" uniqueCount="26">
  <si>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</si>
  <si>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PQE020</t>
  </si>
  <si>
    <t xml:space="preserve">m³</t>
  </si>
  <si>
    <t xml:space="preserve">Excavation dans un gisement archéologique.</t>
  </si>
  <si>
    <r>
      <rPr>
        <sz val="8.25"/>
        <color rgb="FF000000"/>
        <rFont val="Arial"/>
        <family val="2"/>
      </rPr>
      <t xml:space="preserve">Fouille archéologique pour le déblai du terrain mou, réalisée avec des moyens mécaniques, et dont le but est l'expulsion volumétrique des espaces originaux noyés sous des dépôts de différentes origines, avec possible apparition de matériaux archéologiques entre 1 et 1,5 m de profondeur, exécutée par parties alternées et avec suivi archéologique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</si>
  <si>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</si>
  <si>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</si>
  <si>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</si>
  <si>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</si>
  <si>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</si>
  <si>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</si>
  <si>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mq04dua020a</t>
  </si>
  <si>
    <t xml:space="preserve">Dumper à décharge frontale de 1,5 t de charge utile.</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</si>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</sst>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9.64" customWidth="1"/>
    <col min="5" max="5" width="13.77" customWidth="1"/>
    <col min="6" max="6" width="11.05" customWidth="1"/>
    <col min="7" max="7" width="20.57"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2869.63</v>
      </c>
      <c r="H9" s="13">
        <f ca="1">ROUND(INDIRECT(ADDRESS(ROW()+(0), COLUMN()+(-3), 1))*INDIRECT(ADDRESS(ROW()+(0), COLUMN()+(-1), 1)), 2)</f>
        <v>499.32</v>
      </c>
    </row>
    <row r="10" spans="1:8" ht="13.50" thickBot="1" customHeight="1">
      <c r="A10" s="14" t="s">
        <v>14</v>
      </c>
      <c r="B10" s="14"/>
      <c r="C10" s="14"/>
      <c r="D10" s="14" t="s">
        <v>15</v>
      </c>
      <c r="E10" s="15">
        <v>1.38</v>
      </c>
      <c r="F10" s="16" t="s">
        <v>16</v>
      </c>
      <c r="G10" s="17">
        <v>3463.98</v>
      </c>
      <c r="H10" s="17">
        <f ca="1">ROUND(INDIRECT(ADDRESS(ROW()+(0), COLUMN()+(-3), 1))*INDIRECT(ADDRESS(ROW()+(0), COLUMN()+(-1), 1)), 2)</f>
        <v>4780.29</v>
      </c>
    </row>
    <row r="11" spans="1:8" ht="13.50" thickBot="1" customHeight="1">
      <c r="A11" s="14" t="s">
        <v>17</v>
      </c>
      <c r="B11" s="14"/>
      <c r="C11" s="14"/>
      <c r="D11" s="14" t="s">
        <v>18</v>
      </c>
      <c r="E11" s="15">
        <v>2.761</v>
      </c>
      <c r="F11" s="16" t="s">
        <v>19</v>
      </c>
      <c r="G11" s="17">
        <v>1928.64</v>
      </c>
      <c r="H11" s="17">
        <f ca="1">ROUND(INDIRECT(ADDRESS(ROW()+(0), COLUMN()+(-3), 1))*INDIRECT(ADDRESS(ROW()+(0), COLUMN()+(-1), 1)), 2)</f>
        <v>5324.98</v>
      </c>
    </row>
    <row r="12" spans="1:8" ht="13.50" thickBot="1" customHeight="1">
      <c r="A12" s="14" t="s">
        <v>20</v>
      </c>
      <c r="B12" s="14"/>
      <c r="C12" s="14"/>
      <c r="D12" s="18" t="s">
        <v>21</v>
      </c>
      <c r="E12" s="19">
        <v>6.902</v>
      </c>
      <c r="F12" s="20" t="s">
        <v>22</v>
      </c>
      <c r="G12" s="21">
        <v>1492.72</v>
      </c>
      <c r="H12" s="21">
        <f ca="1">ROUND(INDIRECT(ADDRESS(ROW()+(0), COLUMN()+(-3), 1))*INDIRECT(ADDRESS(ROW()+(0), COLUMN()+(-1), 1)), 2)</f>
        <v>10302.8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20907.3</v>
      </c>
      <c r="H13" s="24">
        <f ca="1">ROUND(INDIRECT(ADDRESS(ROW()+(0), COLUMN()+(-3), 1))*INDIRECT(ADDRESS(ROW()+(0), COLUMN()+(-1), 1))/100, 2)</f>
        <v>418.15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21325.5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