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<sst xmlns="http://schemas.openxmlformats.org/spreadsheetml/2006/main" count="23" uniqueCount="23">
  <si>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</si>
  <si>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PQE020</t>
  </si>
  <si>
    <t xml:space="preserve">m³</t>
  </si>
  <si>
    <t xml:space="preserve">Excavation dans un gisement archéologique.</t>
  </si>
  <si>
    <r>
      <rPr>
        <sz val="8.25"/>
        <color rgb="FF000000"/>
        <rFont val="Arial"/>
        <family val="2"/>
      </rPr>
      <t xml:space="preserve">Fouille archéologique pour le déblai du terrain de dureté moyenne, réalisée avec des moyens manuels, et dont le but est l'expulsion volumétrique des espaces originaux noyés sous des dépôts de différentes origines, avec possible apparition de matériaux archéologiques entre 1 et 1,5 m de profondeur, exécutée par parties alternées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</si>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</sst>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93" customWidth="1"/>
    <col min="4" max="4" width="41.99" customWidth="1"/>
    <col min="5" max="5" width="15.47" customWidth="1"/>
    <col min="6" max="6" width="12.75" customWidth="1"/>
    <col min="7" max="7" width="22.27" customWidth="1"/>
    <col min="8" max="8" width="16.8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1.38</v>
      </c>
      <c r="F9" s="11" t="s">
        <v>13</v>
      </c>
      <c r="G9" s="13">
        <v>3463.98</v>
      </c>
      <c r="H9" s="13">
        <f ca="1">ROUND(INDIRECT(ADDRESS(ROW()+(0), COLUMN()+(-3), 1))*INDIRECT(ADDRESS(ROW()+(0), COLUMN()+(-1), 1)), 2)</f>
        <v>4780.29</v>
      </c>
    </row>
    <row r="10" spans="1:8" ht="13.50" thickBot="1" customHeight="1">
      <c r="A10" s="14" t="s">
        <v>14</v>
      </c>
      <c r="B10" s="14"/>
      <c r="C10" s="14"/>
      <c r="D10" s="14" t="s">
        <v>15</v>
      </c>
      <c r="E10" s="15">
        <v>2.761</v>
      </c>
      <c r="F10" s="16" t="s">
        <v>16</v>
      </c>
      <c r="G10" s="17">
        <v>1928.64</v>
      </c>
      <c r="H10" s="17">
        <f ca="1">ROUND(INDIRECT(ADDRESS(ROW()+(0), COLUMN()+(-3), 1))*INDIRECT(ADDRESS(ROW()+(0), COLUMN()+(-1), 1)), 2)</f>
        <v>5324.98</v>
      </c>
    </row>
    <row r="11" spans="1:8" ht="13.50" thickBot="1" customHeight="1">
      <c r="A11" s="14" t="s">
        <v>17</v>
      </c>
      <c r="B11" s="14"/>
      <c r="C11" s="14"/>
      <c r="D11" s="18" t="s">
        <v>18</v>
      </c>
      <c r="E11" s="19">
        <v>11.705</v>
      </c>
      <c r="F11" s="20" t="s">
        <v>19</v>
      </c>
      <c r="G11" s="21">
        <v>1492.72</v>
      </c>
      <c r="H11" s="21">
        <f ca="1">ROUND(INDIRECT(ADDRESS(ROW()+(0), COLUMN()+(-3), 1))*INDIRECT(ADDRESS(ROW()+(0), COLUMN()+(-1), 1)), 2)</f>
        <v>17472.3</v>
      </c>
    </row>
    <row r="12" spans="1:8" ht="13.50" thickBot="1" customHeight="1">
      <c r="A12" s="18"/>
      <c r="B12" s="18"/>
      <c r="C12" s="18"/>
      <c r="D12" s="5" t="s">
        <v>20</v>
      </c>
      <c r="E12" s="22">
        <v>2</v>
      </c>
      <c r="F12" s="23" t="s">
        <v>21</v>
      </c>
      <c r="G12" s="24">
        <f ca="1">ROUND(SUM(INDIRECT(ADDRESS(ROW()+(-1), COLUMN()+(1), 1)),INDIRECT(ADDRESS(ROW()+(-2), COLUMN()+(1), 1)),INDIRECT(ADDRESS(ROW()+(-3), COLUMN()+(1), 1))), 2)</f>
        <v>27577.6</v>
      </c>
      <c r="H12" s="24">
        <f ca="1">ROUND(INDIRECT(ADDRESS(ROW()+(0), COLUMN()+(-3), 1))*INDIRECT(ADDRESS(ROW()+(0), COLUMN()+(-1), 1))/100, 2)</f>
        <v>551.55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28129.1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