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<sst xmlns="http://schemas.openxmlformats.org/spreadsheetml/2006/main" count="71" uniqueCount="71">
  <si>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</si>
  <si>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QSE010</t>
  </si>
  <si>
    <t xml:space="preserve">U</t>
  </si>
  <si>
    <t xml:space="preserve">Étude géotechnique.</t>
  </si>
  <si>
    <r>
      <rPr>
        <sz val="8.25"/>
        <color rgb="FF000000"/>
        <rFont val="Arial"/>
        <family val="2"/>
      </rPr>
      <t xml:space="preserve">Étude géotechnique du terrain dans un sol moyen (argiles, marnes) avec, un sondage jusqu'à 10 m en prenant 1 échantillon inaltéré et 1 échantillon altéré (SPT), une pénétration dynamique par pénétromètre dynamique (DPSH) jusqu'à 10 m et réalisation des essais suivants de laboratoire: 2 d'analyse granulométrique; 2 de limites d'Atterberg; 2 d'humidité naturelle; densité apparente; résistance à la compression; Proctor Normal; C.B.R. 2 de contenu en sulfates.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</si>
  <si>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</si>
  <si>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</si>
  <si>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</si>
  <si>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</si>
  <si>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</si>
  <si>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</si>
  <si>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mt49sts010</t>
  </si>
  <si>
    <t xml:space="preserve">Transport un équipement de sondage, personnel spécialisé et matériaux à la zone de travail et retour une fois terminé. Distance inférieure à 40 km.</t>
  </si>
  <si>
    <t xml:space="preserve">U</t>
  </si>
  <si>
    <t xml:space="preserve">mt49sts020</t>
  </si>
  <si>
    <t xml:space="preserve">Emplacement d'un équipement de sondage en chaque point.</t>
  </si>
  <si>
    <t xml:space="preserve">U</t>
  </si>
  <si>
    <t xml:space="preserve">mt49sts030a</t>
  </si>
  <si>
    <t xml:space="preserve">Sondage par perforation ou rotation dans sol moyen (argiles, marnes), avec extraction d'un témoin continu, avec une série de diamètres 86 à 101 mm, jusqu'à 25 m de profondeur.</t>
  </si>
  <si>
    <t xml:space="preserve">m</t>
  </si>
  <si>
    <t xml:space="preserve">mt49sts040</t>
  </si>
  <si>
    <t xml:space="preserve">Boîte porte-témoins en carton paraffiné, photographiée.</t>
  </si>
  <si>
    <t xml:space="preserve">U</t>
  </si>
  <si>
    <t xml:space="preserve">mt49stp010</t>
  </si>
  <si>
    <t xml:space="preserve">Transport d'un équipement de pénétration dynamique (DPSH), personnel spécialisé et matériaux à la zone de travail et retour une fois terminé. Distance inférieure à 40 km.</t>
  </si>
  <si>
    <t xml:space="preserve">U</t>
  </si>
  <si>
    <t xml:space="preserve">mt49stp020</t>
  </si>
  <si>
    <t xml:space="preserve">Placement d'un équipement de pénétration dynamique (DPSH) en chaque point.</t>
  </si>
  <si>
    <t xml:space="preserve">U</t>
  </si>
  <si>
    <t xml:space="preserve">mt49stp030a</t>
  </si>
  <si>
    <t xml:space="preserve">Pénétration au pénétromètre dynamique (DPSH), jusqu'à 15 m de profondeur.</t>
  </si>
  <si>
    <t xml:space="preserve">m</t>
  </si>
  <si>
    <t xml:space="preserve">mt49sts060a</t>
  </si>
  <si>
    <t xml:space="preserve">Extraction d'un échantillon inaltéré par prise d'échantillon à paroi épaisse, jusqu'à 25 m de profondeur.</t>
  </si>
  <si>
    <t xml:space="preserve">U</t>
  </si>
  <si>
    <t xml:space="preserve">mt49sts050a</t>
  </si>
  <si>
    <t xml:space="preserve">Extraction d'un échantillon altéré par prise d'échantillons normalisée de l'essai de Pénétration Standard (SPT), jusqu'à 25 m de profondeur.</t>
  </si>
  <si>
    <t xml:space="preserve">U</t>
  </si>
  <si>
    <t xml:space="preserve">mt49sla030</t>
  </si>
  <si>
    <t xml:space="preserve">Description d'un témoin continu d'un échantillon de sol.</t>
  </si>
  <si>
    <t xml:space="preserve">m</t>
  </si>
  <si>
    <t xml:space="preserve">mt49sla080a</t>
  </si>
  <si>
    <t xml:space="preserve">Analyse granulométrique par tamisage d'un échantillon de sol, selon NF EN ISO 17892-4.</t>
  </si>
  <si>
    <t xml:space="preserve">U</t>
  </si>
  <si>
    <t xml:space="preserve">mt49sla060</t>
  </si>
  <si>
    <t xml:space="preserve">Essai pour déterminer les Limites d'Atterberg (limite liquide et plastique d'un échantillon de sol), selon NF EN ISO 17892-12.</t>
  </si>
  <si>
    <t xml:space="preserve">U</t>
  </si>
  <si>
    <t xml:space="preserve">mt49sla050</t>
  </si>
  <si>
    <t xml:space="preserve">Essai pour déterminer le contenu d'humidité naturelle par séchage à l'étuve d'un échantillon de sol.</t>
  </si>
  <si>
    <t xml:space="preserve">U</t>
  </si>
  <si>
    <t xml:space="preserve">mt49sla070</t>
  </si>
  <si>
    <t xml:space="preserve">Essai pour déterminer la densité apparente (sèche et humide) d'un échantillon de sol.</t>
  </si>
  <si>
    <t xml:space="preserve">U</t>
  </si>
  <si>
    <t xml:space="preserve">mt49sla090</t>
  </si>
  <si>
    <t xml:space="preserve">Essai pour déterminer la résistance à la compression simple d'un échantillon de sol (y compris taillé), selon ASTM D2850.</t>
  </si>
  <si>
    <t xml:space="preserve">U</t>
  </si>
  <si>
    <t xml:space="preserve">mt49sue010</t>
  </si>
  <si>
    <t xml:space="preserve">Essai Proctor Normal.</t>
  </si>
  <si>
    <t xml:space="preserve">U</t>
  </si>
  <si>
    <t xml:space="preserve">mt49sue030</t>
  </si>
  <si>
    <t xml:space="preserve">Essai C.B.R. (California Bearing Ratio) en laboratoire, sans inclure l'essai Proctor, dans des plateformes.</t>
  </si>
  <si>
    <t xml:space="preserve">U</t>
  </si>
  <si>
    <t xml:space="preserve">mt49sla110</t>
  </si>
  <si>
    <t xml:space="preserve">Essai quantitatif pour déterminer le contenu en sulfates solubles d'un échantillon de sol.</t>
  </si>
  <si>
    <t xml:space="preserve">U</t>
  </si>
  <si>
    <t xml:space="preserve">mt49sin010</t>
  </si>
  <si>
    <t xml:space="preserve">Rapport géotechnique regroupant les spécifications de chacun des résultats obtenus, les conclusions et la validité de l'étude des paramètres pour la conception de la fondation.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</si>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</sst>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1.02" customWidth="1"/>
    <col min="4" max="4" width="74.97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214456</v>
      </c>
      <c r="H9" s="13">
        <f ca="1">ROUND(INDIRECT(ADDRESS(ROW()+(0), COLUMN()+(-3), 1))*INDIRECT(ADDRESS(ROW()+(0), COLUMN()+(-1), 1)), 2)</f>
        <v>214456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52037.5</v>
      </c>
      <c r="H10" s="17">
        <f ca="1">ROUND(INDIRECT(ADDRESS(ROW()+(0), COLUMN()+(-3), 1))*INDIRECT(ADDRESS(ROW()+(0), COLUMN()+(-1), 1)), 2)</f>
        <v>52037.5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10</v>
      </c>
      <c r="F11" s="16" t="s">
        <v>19</v>
      </c>
      <c r="G11" s="17">
        <v>30610.3</v>
      </c>
      <c r="H11" s="17">
        <f ca="1">ROUND(INDIRECT(ADDRESS(ROW()+(0), COLUMN()+(-3), 1))*INDIRECT(ADDRESS(ROW()+(0), COLUMN()+(-1), 1)), 2)</f>
        <v>306103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5</v>
      </c>
      <c r="F12" s="16" t="s">
        <v>22</v>
      </c>
      <c r="G12" s="17">
        <v>6996.64</v>
      </c>
      <c r="H12" s="17">
        <f ca="1">ROUND(INDIRECT(ADDRESS(ROW()+(0), COLUMN()+(-3), 1))*INDIRECT(ADDRESS(ROW()+(0), COLUMN()+(-1), 1)), 2)</f>
        <v>34983.2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132726</v>
      </c>
      <c r="H13" s="17">
        <f ca="1">ROUND(INDIRECT(ADDRESS(ROW()+(0), COLUMN()+(-3), 1))*INDIRECT(ADDRESS(ROW()+(0), COLUMN()+(-1), 1)), 2)</f>
        <v>132726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42854.4</v>
      </c>
      <c r="H14" s="17">
        <f ca="1">ROUND(INDIRECT(ADDRESS(ROW()+(0), COLUMN()+(-3), 1))*INDIRECT(ADDRESS(ROW()+(0), COLUMN()+(-1), 1)), 2)</f>
        <v>42854.4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10</v>
      </c>
      <c r="F15" s="16" t="s">
        <v>31</v>
      </c>
      <c r="G15" s="17">
        <v>10495</v>
      </c>
      <c r="H15" s="17">
        <f ca="1">ROUND(INDIRECT(ADDRESS(ROW()+(0), COLUMN()+(-3), 1))*INDIRECT(ADDRESS(ROW()+(0), COLUMN()+(-1), 1)), 2)</f>
        <v>104950</v>
      </c>
    </row>
    <row r="16" spans="1:8" ht="24.00" thickBot="1" customHeight="1">
      <c r="A16" s="14" t="s">
        <v>32</v>
      </c>
      <c r="B16" s="14"/>
      <c r="C16" s="14" t="s">
        <v>33</v>
      </c>
      <c r="D16" s="14"/>
      <c r="E16" s="15">
        <v>1</v>
      </c>
      <c r="F16" s="16" t="s">
        <v>34</v>
      </c>
      <c r="G16" s="17">
        <v>20989.9</v>
      </c>
      <c r="H16" s="17">
        <f ca="1">ROUND(INDIRECT(ADDRESS(ROW()+(0), COLUMN()+(-3), 1))*INDIRECT(ADDRESS(ROW()+(0), COLUMN()+(-1), 1)), 2)</f>
        <v>20989.9</v>
      </c>
    </row>
    <row r="17" spans="1:8" ht="24.00" thickBot="1" customHeight="1">
      <c r="A17" s="14" t="s">
        <v>35</v>
      </c>
      <c r="B17" s="14"/>
      <c r="C17" s="14" t="s">
        <v>36</v>
      </c>
      <c r="D17" s="14"/>
      <c r="E17" s="15">
        <v>1</v>
      </c>
      <c r="F17" s="16" t="s">
        <v>37</v>
      </c>
      <c r="G17" s="17">
        <v>15742.4</v>
      </c>
      <c r="H17" s="17">
        <f ca="1">ROUND(INDIRECT(ADDRESS(ROW()+(0), COLUMN()+(-3), 1))*INDIRECT(ADDRESS(ROW()+(0), COLUMN()+(-1), 1)), 2)</f>
        <v>15742.4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10</v>
      </c>
      <c r="F18" s="16" t="s">
        <v>40</v>
      </c>
      <c r="G18" s="17">
        <v>2711.2</v>
      </c>
      <c r="H18" s="17">
        <f ca="1">ROUND(INDIRECT(ADDRESS(ROW()+(0), COLUMN()+(-3), 1))*INDIRECT(ADDRESS(ROW()+(0), COLUMN()+(-1), 1)), 2)</f>
        <v>27112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2</v>
      </c>
      <c r="F19" s="16" t="s">
        <v>43</v>
      </c>
      <c r="G19" s="17">
        <v>26324.8</v>
      </c>
      <c r="H19" s="17">
        <f ca="1">ROUND(INDIRECT(ADDRESS(ROW()+(0), COLUMN()+(-3), 1))*INDIRECT(ADDRESS(ROW()+(0), COLUMN()+(-1), 1)), 2)</f>
        <v>52649.7</v>
      </c>
    </row>
    <row r="20" spans="1:8" ht="24.00" thickBot="1" customHeight="1">
      <c r="A20" s="14" t="s">
        <v>44</v>
      </c>
      <c r="B20" s="14"/>
      <c r="C20" s="14" t="s">
        <v>45</v>
      </c>
      <c r="D20" s="14"/>
      <c r="E20" s="15">
        <v>2</v>
      </c>
      <c r="F20" s="16" t="s">
        <v>46</v>
      </c>
      <c r="G20" s="17">
        <v>31572.3</v>
      </c>
      <c r="H20" s="17">
        <f ca="1">ROUND(INDIRECT(ADDRESS(ROW()+(0), COLUMN()+(-3), 1))*INDIRECT(ADDRESS(ROW()+(0), COLUMN()+(-1), 1)), 2)</f>
        <v>63144.6</v>
      </c>
    </row>
    <row r="21" spans="1:8" ht="24.00" thickBot="1" customHeight="1">
      <c r="A21" s="14" t="s">
        <v>47</v>
      </c>
      <c r="B21" s="14"/>
      <c r="C21" s="14" t="s">
        <v>48</v>
      </c>
      <c r="D21" s="14"/>
      <c r="E21" s="15">
        <v>2</v>
      </c>
      <c r="F21" s="16" t="s">
        <v>49</v>
      </c>
      <c r="G21" s="17">
        <v>3935.61</v>
      </c>
      <c r="H21" s="17">
        <f ca="1">ROUND(INDIRECT(ADDRESS(ROW()+(0), COLUMN()+(-3), 1))*INDIRECT(ADDRESS(ROW()+(0), COLUMN()+(-1), 1)), 2)</f>
        <v>7871.22</v>
      </c>
    </row>
    <row r="22" spans="1:8" ht="13.50" thickBot="1" customHeight="1">
      <c r="A22" s="14" t="s">
        <v>50</v>
      </c>
      <c r="B22" s="14"/>
      <c r="C22" s="14" t="s">
        <v>51</v>
      </c>
      <c r="D22" s="14"/>
      <c r="E22" s="15">
        <v>1</v>
      </c>
      <c r="F22" s="16" t="s">
        <v>52</v>
      </c>
      <c r="G22" s="17">
        <v>7871.22</v>
      </c>
      <c r="H22" s="17">
        <f ca="1">ROUND(INDIRECT(ADDRESS(ROW()+(0), COLUMN()+(-3), 1))*INDIRECT(ADDRESS(ROW()+(0), COLUMN()+(-1), 1)), 2)</f>
        <v>7871.22</v>
      </c>
    </row>
    <row r="23" spans="1:8" ht="24.00" thickBot="1" customHeight="1">
      <c r="A23" s="14" t="s">
        <v>53</v>
      </c>
      <c r="B23" s="14"/>
      <c r="C23" s="14" t="s">
        <v>54</v>
      </c>
      <c r="D23" s="14"/>
      <c r="E23" s="15">
        <v>1</v>
      </c>
      <c r="F23" s="16" t="s">
        <v>55</v>
      </c>
      <c r="G23" s="17">
        <v>26324.8</v>
      </c>
      <c r="H23" s="17">
        <f ca="1">ROUND(INDIRECT(ADDRESS(ROW()+(0), COLUMN()+(-3), 1))*INDIRECT(ADDRESS(ROW()+(0), COLUMN()+(-1), 1)), 2)</f>
        <v>26324.8</v>
      </c>
    </row>
    <row r="24" spans="1:8" ht="13.50" thickBot="1" customHeight="1">
      <c r="A24" s="14" t="s">
        <v>56</v>
      </c>
      <c r="B24" s="14"/>
      <c r="C24" s="14" t="s">
        <v>57</v>
      </c>
      <c r="D24" s="14"/>
      <c r="E24" s="15">
        <v>1</v>
      </c>
      <c r="F24" s="16" t="s">
        <v>58</v>
      </c>
      <c r="G24" s="17">
        <v>54197.7</v>
      </c>
      <c r="H24" s="17">
        <f ca="1">ROUND(INDIRECT(ADDRESS(ROW()+(0), COLUMN()+(-3), 1))*INDIRECT(ADDRESS(ROW()+(0), COLUMN()+(-1), 1)), 2)</f>
        <v>54197.7</v>
      </c>
    </row>
    <row r="25" spans="1:8" ht="24.00" thickBot="1" customHeight="1">
      <c r="A25" s="14" t="s">
        <v>59</v>
      </c>
      <c r="B25" s="14"/>
      <c r="C25" s="14" t="s">
        <v>60</v>
      </c>
      <c r="D25" s="14"/>
      <c r="E25" s="15">
        <v>1</v>
      </c>
      <c r="F25" s="16" t="s">
        <v>61</v>
      </c>
      <c r="G25" s="17">
        <v>152465</v>
      </c>
      <c r="H25" s="17">
        <f ca="1">ROUND(INDIRECT(ADDRESS(ROW()+(0), COLUMN()+(-3), 1))*INDIRECT(ADDRESS(ROW()+(0), COLUMN()+(-1), 1)), 2)</f>
        <v>152465</v>
      </c>
    </row>
    <row r="26" spans="1:8" ht="13.50" thickBot="1" customHeight="1">
      <c r="A26" s="14" t="s">
        <v>62</v>
      </c>
      <c r="B26" s="14"/>
      <c r="C26" s="14" t="s">
        <v>63</v>
      </c>
      <c r="D26" s="14"/>
      <c r="E26" s="15">
        <v>2</v>
      </c>
      <c r="F26" s="16" t="s">
        <v>64</v>
      </c>
      <c r="G26" s="17">
        <v>23701.1</v>
      </c>
      <c r="H26" s="17">
        <f ca="1">ROUND(INDIRECT(ADDRESS(ROW()+(0), COLUMN()+(-3), 1))*INDIRECT(ADDRESS(ROW()+(0), COLUMN()+(-1), 1)), 2)</f>
        <v>47402.2</v>
      </c>
    </row>
    <row r="27" spans="1:8" ht="24.00" thickBot="1" customHeight="1">
      <c r="A27" s="14" t="s">
        <v>65</v>
      </c>
      <c r="B27" s="14"/>
      <c r="C27" s="18" t="s">
        <v>66</v>
      </c>
      <c r="D27" s="18"/>
      <c r="E27" s="19">
        <v>1</v>
      </c>
      <c r="F27" s="20" t="s">
        <v>67</v>
      </c>
      <c r="G27" s="21">
        <v>262374</v>
      </c>
      <c r="H27" s="21">
        <f ca="1">ROUND(INDIRECT(ADDRESS(ROW()+(0), COLUMN()+(-3), 1))*INDIRECT(ADDRESS(ROW()+(0), COLUMN()+(-1), 1)), 2)</f>
        <v>262374</v>
      </c>
    </row>
    <row r="28" spans="1:8" ht="13.50" thickBot="1" customHeight="1">
      <c r="A28" s="18"/>
      <c r="B28" s="18"/>
      <c r="C28" s="5" t="s">
        <v>68</v>
      </c>
      <c r="D28" s="5"/>
      <c r="E28" s="22">
        <v>2</v>
      </c>
      <c r="F28" s="23" t="s">
        <v>69</v>
      </c>
      <c r="G2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1.62625e+006</v>
      </c>
      <c r="H28" s="24">
        <f ca="1">ROUND(INDIRECT(ADDRESS(ROW()+(0), COLUMN()+(-3), 1))*INDIRECT(ADDRESS(ROW()+(0), COLUMN()+(-1), 1))/100, 2)</f>
        <v>32525.1</v>
      </c>
    </row>
    <row r="29" spans="1:8" ht="13.50" thickBot="1" customHeight="1">
      <c r="A29" s="25"/>
      <c r="B29" s="25"/>
      <c r="C29" s="26"/>
      <c r="D29" s="26"/>
      <c r="E29" s="26"/>
      <c r="F29" s="27"/>
      <c r="G29" s="28" t="s">
        <v>70</v>
      </c>
      <c r="H2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1.65878e+006</v>
      </c>
    </row>
  </sheetData>
  <mergeCells count="4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</mergeCells>
  <pageMargins left="0.147638" right="0.147638" top="0.206693" bottom="0.206693" header="0.0" footer="0.0"/>
  <pageSetup paperSize="9" orientation="portrait"/>
  <rowBreaks count="0" manualBreakCount="0">
    </rowBreaks>
</worksheet>
</file>