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<sst xmlns="http://schemas.openxmlformats.org/spreadsheetml/2006/main" count="21" uniqueCount="21">
  <si>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</si>
  <si>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TBQ100</t>
  </si>
  <si>
    <t xml:space="preserve">U</t>
  </si>
  <si>
    <t xml:space="preserve">Barre d'appui pour personnes à mobilité réduite, en réadaptation et du troisième âge.</t>
  </si>
  <si>
    <r>
      <rPr>
        <sz val="8.25"/>
        <color rgb="FF000000"/>
        <rFont val="Arial"/>
        <family val="2"/>
      </rPr>
      <t xml:space="preserve">Barre d'appui pour personnes à mobilité réduite, en réadaptation et du troisième âge, pour WC, placée au mur, de forme droite, en aluminium et nylon, de 1720 mm avec tube de 33 mm de diamètre extérieur et 1,5 mm d'épaisseur. Comprend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</si>
  <si>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</si>
  <si>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</si>
  <si>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</si>
  <si>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</si>
  <si>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</si>
  <si>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</si>
  <si>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mt31abp130ahy</t>
  </si>
  <si>
    <t xml:space="preserve">Barre d'appui pour personnes à mobilité réduite, en réadaptation et du troisième âge, pour WC, placée au mur, de forme droite, en aluminium et nylon, de 1720 mm avec tube de 33 mm de diamètre extérieur et 1,5 mm d'épaisseur, y compris fixations en acier inoxydable.</t>
  </si>
  <si>
    <t xml:space="preserve">U</t>
  </si>
  <si>
    <t xml:space="preserve">mo107</t>
  </si>
  <si>
    <t xml:space="preserve">Ouvrier professionnel II/OP plombier.</t>
  </si>
  <si>
    <t xml:space="preserve">h</t>
  </si>
  <si>
    <t xml:space="preserve">Frais de chantier des unités d'ouvrage</t>
  </si>
  <si>
    <t xml:space="preserve">%</t>
  </si>
  <si>
    <t xml:space="preserve">Coût d'entretien décennal: 225.561,72F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</si>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</sst>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155233</v>
      </c>
      <c r="H9" s="13">
        <f ca="1">ROUND(INDIRECT(ADDRESS(ROW()+(0), COLUMN()+(-3), 1))*INDIRECT(ADDRESS(ROW()+(0), COLUMN()+(-1), 1)), 2)</f>
        <v>155233</v>
      </c>
    </row>
    <row r="10" spans="1:8" ht="13.50" thickBot="1" customHeight="1">
      <c r="A10" s="14" t="s">
        <v>14</v>
      </c>
      <c r="B10" s="14"/>
      <c r="C10" s="14"/>
      <c r="D10" s="15" t="s">
        <v>15</v>
      </c>
      <c r="E10" s="16">
        <v>1.052</v>
      </c>
      <c r="F10" s="17" t="s">
        <v>16</v>
      </c>
      <c r="G10" s="18">
        <v>1523.45</v>
      </c>
      <c r="H10" s="18">
        <f ca="1">ROUND(INDIRECT(ADDRESS(ROW()+(0), COLUMN()+(-3), 1))*INDIRECT(ADDRESS(ROW()+(0), COLUMN()+(-1), 1)), 2)</f>
        <v>1602.67</v>
      </c>
    </row>
    <row r="11" spans="1:8" ht="13.50" thickBot="1" customHeight="1">
      <c r="A11" s="15"/>
      <c r="B11" s="15"/>
      <c r="C11" s="15"/>
      <c r="D11" s="5" t="s">
        <v>17</v>
      </c>
      <c r="E11" s="19">
        <v>2</v>
      </c>
      <c r="F11" s="20" t="s">
        <v>18</v>
      </c>
      <c r="G11" s="21">
        <f ca="1">ROUND(SUM(INDIRECT(ADDRESS(ROW()+(-1), COLUMN()+(1), 1)),INDIRECT(ADDRESS(ROW()+(-2), COLUMN()+(1), 1))), 2)</f>
        <v>156836</v>
      </c>
      <c r="H11" s="21">
        <f ca="1">ROUND(INDIRECT(ADDRESS(ROW()+(0), COLUMN()+(-3), 1))*INDIRECT(ADDRESS(ROW()+(0), COLUMN()+(-1), 1))/100, 2)</f>
        <v>3136.72</v>
      </c>
    </row>
    <row r="12" spans="1:8" ht="13.50" thickBot="1" customHeight="1">
      <c r="A12" s="22" t="s">
        <v>19</v>
      </c>
      <c r="B12" s="22"/>
      <c r="C12" s="22"/>
      <c r="D12" s="23"/>
      <c r="E12" s="23"/>
      <c r="F12" s="24"/>
      <c r="G12" s="22" t="s">
        <v>20</v>
      </c>
      <c r="H12" s="25">
        <f ca="1">ROUND(SUM(INDIRECT(ADDRESS(ROW()+(-1), COLUMN()+(0), 1)),INDIRECT(ADDRESS(ROW()+(-2), COLUMN()+(0), 1)),INDIRECT(ADDRESS(ROW()+(-3), COLUMN()+(0), 1))), 2)</f>
        <v>159973</v>
      </c>
    </row>
  </sheetData>
  <mergeCells count="8">
    <mergeCell ref="A1:H1"/>
    <mergeCell ref="C3:H3"/>
    <mergeCell ref="A5:H5"/>
    <mergeCell ref="A8:C8"/>
    <mergeCell ref="A9:C9"/>
    <mergeCell ref="A10:C10"/>
    <mergeCell ref="A11:C11"/>
    <mergeCell ref="A12:E12"/>
  </mergeCells>
  <pageMargins left="0.147638" right="0.147638" top="0.206693" bottom="0.206693" header="0.0" footer="0.0"/>
  <pageSetup paperSize="9" orientation="portrait"/>
  <rowBreaks count="0" manualBreakCount="0">
    </rowBreaks>
</worksheet>
</file>