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<sst xmlns="http://schemas.openxmlformats.org/spreadsheetml/2006/main" count="21" uniqueCount="21">
  <si>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</si>
  <si>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TBQ100</t>
  </si>
  <si>
    <t xml:space="preserve">U</t>
  </si>
  <si>
    <t xml:space="preserve">Barre d'appui pour personnes à mobilité réduite, en réadaptation et du troisième âge.</t>
  </si>
  <si>
    <r>
      <rPr>
        <sz val="8.25"/>
        <color rgb="FF000000"/>
        <rFont val="Arial"/>
        <family val="2"/>
      </rPr>
      <t xml:space="preserve">Barre d'appui pour personnes à mobilité réduite, en réadaptation et du troisième âge, pour WC, placée au mur droite et au sol, en forme de L, en aluminium et nylon, de dimensions totales 798x798 mm avec tube de 35 mm de diamètre extérieur et 1,5 mm d'épaisseur. Comprend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</si>
  <si>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</si>
  <si>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</si>
  <si>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</si>
  <si>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</si>
  <si>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</si>
  <si>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</si>
  <si>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mt31abp132aa</t>
  </si>
  <si>
    <t xml:space="preserve">Barre d'appui pour personnes à mobilité réduite, en réadaptation et du troisième âge, pour WC, placée au mur droite et au sol, en forme de L, en aluminium et nylon, de dimensions totales 798x798 mm avec tube de 35 mm de diamètre extérieur et 1,5 mm d'épaisseur, y compris fixations en acier inoxydable.</t>
  </si>
  <si>
    <t xml:space="preserve">U</t>
  </si>
  <si>
    <t xml:space="preserve">mo107</t>
  </si>
  <si>
    <t xml:space="preserve">Ouvrier professionnel II/OP plombier.</t>
  </si>
  <si>
    <t xml:space="preserve">h</t>
  </si>
  <si>
    <t xml:space="preserve">Frais de chantier des unités d'ouvrage</t>
  </si>
  <si>
    <t xml:space="preserve">%</t>
  </si>
  <si>
    <t xml:space="preserve">Coût d'entretien décennal: 274.935,82F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</si>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</sst>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6.33"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189564</v>
      </c>
      <c r="G9" s="13">
        <f ca="1">ROUND(INDIRECT(ADDRESS(ROW()+(0), COLUMN()+(-3), 1))*INDIRECT(ADDRESS(ROW()+(0), COLUMN()+(-1), 1)), 2)</f>
        <v>189564</v>
      </c>
    </row>
    <row r="10" spans="1:7" ht="13.50" thickBot="1" customHeight="1">
      <c r="A10" s="14" t="s">
        <v>14</v>
      </c>
      <c r="B10" s="14"/>
      <c r="C10" s="15" t="s">
        <v>15</v>
      </c>
      <c r="D10" s="16">
        <v>1.052</v>
      </c>
      <c r="E10" s="17" t="s">
        <v>16</v>
      </c>
      <c r="F10" s="18">
        <v>1523.45</v>
      </c>
      <c r="G10" s="18">
        <f ca="1">ROUND(INDIRECT(ADDRESS(ROW()+(0), COLUMN()+(-3), 1))*INDIRECT(ADDRESS(ROW()+(0), COLUMN()+(-1), 1)), 2)</f>
        <v>1602.67</v>
      </c>
    </row>
    <row r="11" spans="1:7" ht="13.50" thickBot="1" customHeight="1">
      <c r="A11" s="15"/>
      <c r="B11" s="15"/>
      <c r="C11" s="5" t="s">
        <v>17</v>
      </c>
      <c r="D11" s="19">
        <v>2</v>
      </c>
      <c r="E11" s="20" t="s">
        <v>18</v>
      </c>
      <c r="F11" s="21">
        <f ca="1">ROUND(SUM(INDIRECT(ADDRESS(ROW()+(-1), COLUMN()+(1), 1)),INDIRECT(ADDRESS(ROW()+(-2), COLUMN()+(1), 1))), 2)</f>
        <v>191167</v>
      </c>
      <c r="G11" s="21">
        <f ca="1">ROUND(INDIRECT(ADDRESS(ROW()+(0), COLUMN()+(-3), 1))*INDIRECT(ADDRESS(ROW()+(0), COLUMN()+(-1), 1))/100, 2)</f>
        <v>3823.33</v>
      </c>
    </row>
    <row r="12" spans="1:7" ht="13.50" thickBot="1" customHeight="1">
      <c r="A12" s="22" t="s">
        <v>19</v>
      </c>
      <c r="B12" s="22"/>
      <c r="C12" s="23"/>
      <c r="D12" s="23"/>
      <c r="E12" s="24"/>
      <c r="F12" s="22" t="s">
        <v>20</v>
      </c>
      <c r="G12" s="25">
        <f ca="1">ROUND(SUM(INDIRECT(ADDRESS(ROW()+(-1), COLUMN()+(0), 1)),INDIRECT(ADDRESS(ROW()+(-2), COLUMN()+(0), 1)),INDIRECT(ADDRESS(ROW()+(-3), COLUMN()+(0), 1))), 2)</f>
        <v>194990</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