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<sst xmlns="http://schemas.openxmlformats.org/spreadsheetml/2006/main" count="27" uniqueCount="27">
  <si>
    <t xml:space="preserve"/>
  </si>
  <si>
    <t xml:space="preserve">TNB010</t>
  </si>
  <si>
    <t xml:space="preserve">m</t>
  </si>
  <si>
    <t xml:space="preserve">Tuyauterie en polybutylène (PB).</t>
  </si>
  <si>
    <r>
      <rPr>
        <sz val="8.25"/>
        <color rgb="FF000000"/>
        <rFont val="Arial"/>
        <family val="2"/>
      </rPr>
      <t xml:space="preserve">Tuyauterie constituée de tube en polybutylène (PB), pour assemblage avec anneau de rétention, série 4, de 15 mm de diamètre extérieur et 1,7 mm d'épaisseur. Installation en surface. Comprend le matériau auxiliaire pour le montage et la fixation à l'ouvrage, les accessoires et les pièces spéciales.</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</si>
  <si>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</si>
  <si>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</si>
  <si>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</si>
  <si>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</si>
  <si>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</si>
  <si>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</si>
  <si>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mt37tpt400a</t>
  </si>
  <si>
    <t xml:space="preserve">Matériau auxiliaire pour montage et fixation à l'ouvrage des tuyaux en polybutylène (PB), de 15 mm de diamètre extérieur.</t>
  </si>
  <si>
    <t xml:space="preserve">U</t>
  </si>
  <si>
    <t xml:space="preserve">mt37tpt010ag</t>
  </si>
  <si>
    <t xml:space="preserve">Tube en polybutylène (PB), pour assemblage avec anneau de rétention, série 4, de 15 mm de diamètre extérieur et 1,7 mm d'épaisseur, selon NF EN ISO 15876-2, avec le prix augmenté de 30% pour cause d'accessoires et pièces spéciales.</t>
  </si>
  <si>
    <t xml:space="preserve">m</t>
  </si>
  <si>
    <t xml:space="preserve">mo008</t>
  </si>
  <si>
    <t xml:space="preserve">Compagnon professionnel III/CP2 plombier.</t>
  </si>
  <si>
    <t xml:space="preserve">h</t>
  </si>
  <si>
    <t xml:space="preserve">mo107</t>
  </si>
  <si>
    <t xml:space="preserve">Ouvrier professionnel II/OP plombier.</t>
  </si>
  <si>
    <t xml:space="preserve">h</t>
  </si>
  <si>
    <t xml:space="preserve">Frais de chantier des unités d'ouvrage</t>
  </si>
  <si>
    <t xml:space="preserve">%</t>
  </si>
  <si>
    <t xml:space="preserve">Coût d'entretien décennal: 95,95F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</si>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</sst>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99" customWidth="1"/>
    <col min="2" max="2" width="4.42" customWidth="1"/>
    <col min="3" max="3" width="1.19" customWidth="1"/>
    <col min="4" max="4" width="77.86" customWidth="1"/>
    <col min="5" max="5" width="8.16" customWidth="1"/>
    <col min="6" max="6" width="5.44" customWidth="1"/>
    <col min="7" max="7" width="14.96" customWidth="1"/>
    <col min="8" max="8" width="8.50"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34.5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24.00" thickBot="1" customHeight="1">
      <c r="A9" s="7" t="s">
        <v>11</v>
      </c>
      <c r="B9" s="7"/>
      <c r="C9" s="7" t="s">
        <v>12</v>
      </c>
      <c r="D9" s="7"/>
      <c r="E9" s="9">
        <v>1</v>
      </c>
      <c r="F9" s="11" t="s">
        <v>13</v>
      </c>
      <c r="G9" s="13">
        <v>95.86</v>
      </c>
      <c r="H9" s="13">
        <f ca="1">ROUND(INDIRECT(ADDRESS(ROW()+(0), COLUMN()+(-3), 1))*INDIRECT(ADDRESS(ROW()+(0), COLUMN()+(-1), 1)), 2)</f>
        <v>95.86</v>
      </c>
    </row>
    <row r="10" spans="1:8" ht="34.50" thickBot="1" customHeight="1">
      <c r="A10" s="14" t="s">
        <v>14</v>
      </c>
      <c r="B10" s="14"/>
      <c r="C10" s="14" t="s">
        <v>15</v>
      </c>
      <c r="D10" s="14"/>
      <c r="E10" s="15">
        <v>1</v>
      </c>
      <c r="F10" s="16" t="s">
        <v>16</v>
      </c>
      <c r="G10" s="17">
        <v>2492.43</v>
      </c>
      <c r="H10" s="17">
        <f ca="1">ROUND(INDIRECT(ADDRESS(ROW()+(0), COLUMN()+(-3), 1))*INDIRECT(ADDRESS(ROW()+(0), COLUMN()+(-1), 1)), 2)</f>
        <v>2492.43</v>
      </c>
    </row>
    <row r="11" spans="1:8" ht="13.50" thickBot="1" customHeight="1">
      <c r="A11" s="14" t="s">
        <v>17</v>
      </c>
      <c r="B11" s="14"/>
      <c r="C11" s="14" t="s">
        <v>18</v>
      </c>
      <c r="D11" s="14"/>
      <c r="E11" s="15">
        <v>0.025</v>
      </c>
      <c r="F11" s="16" t="s">
        <v>19</v>
      </c>
      <c r="G11" s="17">
        <v>2446.3</v>
      </c>
      <c r="H11" s="17">
        <f ca="1">ROUND(INDIRECT(ADDRESS(ROW()+(0), COLUMN()+(-3), 1))*INDIRECT(ADDRESS(ROW()+(0), COLUMN()+(-1), 1)), 2)</f>
        <v>61.16</v>
      </c>
    </row>
    <row r="12" spans="1:8" ht="13.50" thickBot="1" customHeight="1">
      <c r="A12" s="14" t="s">
        <v>20</v>
      </c>
      <c r="B12" s="14"/>
      <c r="C12" s="18" t="s">
        <v>21</v>
      </c>
      <c r="D12" s="18"/>
      <c r="E12" s="19">
        <v>0.025</v>
      </c>
      <c r="F12" s="20" t="s">
        <v>22</v>
      </c>
      <c r="G12" s="21">
        <v>1523.45</v>
      </c>
      <c r="H12" s="21">
        <f ca="1">ROUND(INDIRECT(ADDRESS(ROW()+(0), COLUMN()+(-3), 1))*INDIRECT(ADDRESS(ROW()+(0), COLUMN()+(-1), 1)), 2)</f>
        <v>38.09</v>
      </c>
    </row>
    <row r="13" spans="1:8" ht="13.50" thickBot="1" customHeight="1">
      <c r="A13" s="18"/>
      <c r="B13" s="18"/>
      <c r="C13" s="5" t="s">
        <v>23</v>
      </c>
      <c r="D13" s="5"/>
      <c r="E13" s="22">
        <v>2</v>
      </c>
      <c r="F13" s="23" t="s">
        <v>24</v>
      </c>
      <c r="G13" s="24">
        <f ca="1">ROUND(SUM(INDIRECT(ADDRESS(ROW()+(-1), COLUMN()+(1), 1)),INDIRECT(ADDRESS(ROW()+(-2), COLUMN()+(1), 1)),INDIRECT(ADDRESS(ROW()+(-3), COLUMN()+(1), 1)),INDIRECT(ADDRESS(ROW()+(-4), COLUMN()+(1), 1))), 2)</f>
        <v>2687.54</v>
      </c>
      <c r="H13" s="24">
        <f ca="1">ROUND(INDIRECT(ADDRESS(ROW()+(0), COLUMN()+(-3), 1))*INDIRECT(ADDRESS(ROW()+(0), COLUMN()+(-1), 1))/100, 2)</f>
        <v>53.75</v>
      </c>
    </row>
    <row r="14" spans="1:8" ht="13.50" thickBot="1" customHeight="1">
      <c r="A14" s="25" t="s">
        <v>25</v>
      </c>
      <c r="B14" s="25"/>
      <c r="C14" s="26"/>
      <c r="D14" s="26"/>
      <c r="E14" s="26"/>
      <c r="F14" s="27"/>
      <c r="G14" s="25" t="s">
        <v>26</v>
      </c>
      <c r="H14" s="28">
        <f ca="1">ROUND(SUM(INDIRECT(ADDRESS(ROW()+(-1), COLUMN()+(0), 1)),INDIRECT(ADDRESS(ROW()+(-2), COLUMN()+(0), 1)),INDIRECT(ADDRESS(ROW()+(-3), COLUMN()+(0), 1)),INDIRECT(ADDRESS(ROW()+(-4), COLUMN()+(0), 1)),INDIRECT(ADDRESS(ROW()+(-5), COLUMN()+(0), 1))), 2)</f>
        <v>2741.29</v>
      </c>
    </row>
  </sheetData>
  <mergeCells count="1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E14"/>
  </mergeCells>
  <pageMargins left="0.147638" right="0.147638" top="0.206693" bottom="0.206693" header="0.0" footer="0.0"/>
  <pageSetup paperSize="9" orientation="portrait"/>
  <rowBreaks count="0" manualBreakCount="0">
    </rowBreaks>
</worksheet>
</file>