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<sst xmlns="http://schemas.openxmlformats.org/spreadsheetml/2006/main" count="45" uniqueCount="45">
  <si>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</si>
  <si>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TPA090</t>
  </si>
  <si>
    <t xml:space="preserve">U</t>
  </si>
  <si>
    <t xml:space="preserve">Regard.</t>
  </si>
  <si>
    <r>
      <rPr>
        <sz val="8.25"/>
        <color rgb="FF000000"/>
        <rFont val="Arial"/>
        <family val="2"/>
      </rPr>
      <t xml:space="preserve">Formation de regard enterré, de dimensions intérieures 48x48x90 cm, construit en maçonnerie de brique perforée en terre cuite, de 1/2 pied d'épaisseur, pose avec du mortier de ciment, confectionné sur chantier, dosage 1:6, sur dallage en béton massif BCN: CPJ-CEM II/A 32,5 ES - TP - B 35 - 15/25 - E: 5b - NA - P 18-305 de 15 cm d'épaisseur, enduit et repassé intérieurement avec du mortier de ciment, confectionné sur chantier, avec adjuvant hydrofuge, dosage 1:3 en formant des arêtes et des coins arrondis, avec cadre et couvercle en fonte classe B-125 selon NF EN 124, pour l'hébergement de la vanne. Comprend le mortier pour le scellement des joints. Le prix ne comprend la vanne,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</si>
  <si>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</si>
  <si>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</si>
  <si>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</si>
  <si>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</si>
  <si>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</si>
  <si>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</si>
  <si>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</si>
  <si>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</si>
  <si>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</si>
  <si>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mt04lpc010d</t>
  </si>
  <si>
    <t xml:space="preserve">Brique perforée en terre cuite (gero), à revêtir, 29x14x10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</si>
  <si>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</si>
  <si>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</si>
  <si>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</si>
  <si>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</si>
  <si>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</si>
  <si>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</si>
  <si>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</si>
  <si>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</si>
  <si>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</si>
  <si>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</si>
  <si>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</si>
  <si>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</si>
  <si>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</si>
  <si>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</si>
  <si>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</si>
  <si>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</si>
  <si>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</si>
  <si>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</si>
  <si>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</si>
  <si>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</si>
  <si>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</si>
  <si>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</si>
  <si>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</si>
  <si>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</si>
  <si>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</si>
  <si>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</si>
  <si>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</si>
  <si>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3.682,92F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</si>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</sst>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0.144</v>
      </c>
      <c r="F9" s="11" t="s">
        <v>13</v>
      </c>
      <c r="G9" s="13">
        <v>96910.2</v>
      </c>
      <c r="H9" s="13">
        <f ca="1">ROUND(INDIRECT(ADDRESS(ROW()+(0), COLUMN()+(-3), 1))*INDIRECT(ADDRESS(ROW()+(0), COLUMN()+(-1), 1)), 2)</f>
        <v>13955.1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53</v>
      </c>
      <c r="F10" s="16" t="s">
        <v>16</v>
      </c>
      <c r="G10" s="17">
        <v>253.52</v>
      </c>
      <c r="H10" s="17">
        <f ca="1">ROUND(INDIRECT(ADDRESS(ROW()+(0), COLUMN()+(-3), 1))*INDIRECT(ADDRESS(ROW()+(0), COLUMN()+(-1), 1)), 2)</f>
        <v>13436.6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13.02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0.081</v>
      </c>
      <c r="F12" s="16" t="s">
        <v>22</v>
      </c>
      <c r="G12" s="17">
        <v>11724.6</v>
      </c>
      <c r="H12" s="17">
        <f ca="1">ROUND(INDIRECT(ADDRESS(ROW()+(0), COLUMN()+(-3), 1))*INDIRECT(ADDRESS(ROW()+(0), COLUMN()+(-1), 1)), 2)</f>
        <v>949.69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19.049</v>
      </c>
      <c r="F13" s="16" t="s">
        <v>25</v>
      </c>
      <c r="G13" s="17">
        <v>78.86</v>
      </c>
      <c r="H13" s="17">
        <f ca="1">ROUND(INDIRECT(ADDRESS(ROW()+(0), COLUMN()+(-3), 1))*INDIRECT(ADDRESS(ROW()+(0), COLUMN()+(-1), 1)), 2)</f>
        <v>1502.2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0.264</v>
      </c>
      <c r="F14" s="16" t="s">
        <v>28</v>
      </c>
      <c r="G14" s="17">
        <v>868.22</v>
      </c>
      <c r="H14" s="17">
        <f ca="1">ROUND(INDIRECT(ADDRESS(ROW()+(0), COLUMN()+(-3), 1))*INDIRECT(ADDRESS(ROW()+(0), COLUMN()+(-1), 1)), 2)</f>
        <v>229.21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34109.9</v>
      </c>
      <c r="H15" s="17">
        <f ca="1">ROUND(INDIRECT(ADDRESS(ROW()+(0), COLUMN()+(-3), 1))*INDIRECT(ADDRESS(ROW()+(0), COLUMN()+(-1), 1)), 2)</f>
        <v>34109.9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0.043</v>
      </c>
      <c r="F16" s="16" t="s">
        <v>34</v>
      </c>
      <c r="G16" s="17">
        <v>1683.71</v>
      </c>
      <c r="H16" s="17">
        <f ca="1">ROUND(INDIRECT(ADDRESS(ROW()+(0), COLUMN()+(-3), 1))*INDIRECT(ADDRESS(ROW()+(0), COLUMN()+(-1), 1)), 2)</f>
        <v>72.4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2.094</v>
      </c>
      <c r="F17" s="16" t="s">
        <v>37</v>
      </c>
      <c r="G17" s="17">
        <v>2380.68</v>
      </c>
      <c r="H17" s="17">
        <f ca="1">ROUND(INDIRECT(ADDRESS(ROW()+(0), COLUMN()+(-3), 1))*INDIRECT(ADDRESS(ROW()+(0), COLUMN()+(-1), 1)), 2)</f>
        <v>4985.14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2.016</v>
      </c>
      <c r="F18" s="20" t="s">
        <v>40</v>
      </c>
      <c r="G18" s="21">
        <v>1468.69</v>
      </c>
      <c r="H18" s="21">
        <f ca="1">ROUND(INDIRECT(ADDRESS(ROW()+(0), COLUMN()+(-3), 1))*INDIRECT(ADDRESS(ROW()+(0), COLUMN()+(-1), 1)), 2)</f>
        <v>2960.88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72214.1</v>
      </c>
      <c r="H19" s="24">
        <f ca="1">ROUND(INDIRECT(ADDRESS(ROW()+(0), COLUMN()+(-3), 1))*INDIRECT(ADDRESS(ROW()+(0), COLUMN()+(-1), 1))/100, 2)</f>
        <v>1444.28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73658.4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