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<sst xmlns="http://schemas.openxmlformats.org/spreadsheetml/2006/main" count="48" uniqueCount="48">
  <si>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</si>
  <si>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TPA090</t>
  </si>
  <si>
    <t xml:space="preserve">U</t>
  </si>
  <si>
    <t xml:space="preserve">Regard.</t>
  </si>
  <si>
    <r>
      <rPr>
        <sz val="8.25"/>
        <color rgb="FF000000"/>
        <rFont val="Arial"/>
        <family val="2"/>
      </rPr>
      <t xml:space="preserve">Formation de regard enterré, de dimensions intérieures 77x77x90 cm, construit en maçonnerie de brique perforée en terre cuite, de 1/2 pied d'épaisseur, pose avec du mortier de ciment, confectionné sur chantier, dosage 1:6, sur dallage en béton massif BCN: CPJ-CEM II/A 32,5 ES - TP - B 35 - 15/25 - E: 5b - NA - P 18-305 de 15 cm d'épaisseur, enduit et repassé intérieurement avec du mortier de ciment, confectionné sur chantier, avec adjuvant hydrofuge, dosage 1:3 en formant des arêtes et des coins arrondis, fermeture supérieure avec couvercle préfabriqué de béton armé, pour l'hébergement de la vanne; excavation préalable avec des moyens manuels et remblayage postérieur de l'arrière avec un matériau granulaire. Comprend le mortier pour le scellement des joints. Le prix ne comprend pas la vanne.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</si>
  <si>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</si>
  <si>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</si>
  <si>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</si>
  <si>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</si>
  <si>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</si>
  <si>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</si>
  <si>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</si>
  <si>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</si>
  <si>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</si>
  <si>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mt04lpc010d</t>
  </si>
  <si>
    <t xml:space="preserve">Brique perforée en terre cuite (gero), à revêtir, 29x14x10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</si>
  <si>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</si>
  <si>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</si>
  <si>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</si>
  <si>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</si>
  <si>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</si>
  <si>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</si>
  <si>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</si>
  <si>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</si>
  <si>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</si>
  <si>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</si>
  <si>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</si>
  <si>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</si>
  <si>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</si>
  <si>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mt11arf010f</t>
  </si>
  <si>
    <t xml:space="preserve">Couvercle en béton armé préfabriqué, 96x96x5 cm.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</si>
  <si>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</si>
  <si>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</si>
  <si>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</si>
  <si>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</si>
  <si>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</si>
  <si>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</si>
  <si>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</si>
  <si>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</si>
  <si>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</si>
  <si>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</si>
  <si>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</si>
  <si>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</si>
  <si>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</si>
  <si>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</si>
  <si>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</si>
  <si>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5.767,49F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</si>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</sst>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0.242</v>
      </c>
      <c r="F9" s="11" t="s">
        <v>13</v>
      </c>
      <c r="G9" s="13">
        <v>96910.2</v>
      </c>
      <c r="H9" s="13">
        <f ca="1">ROUND(INDIRECT(ADDRESS(ROW()+(0), COLUMN()+(-3), 1))*INDIRECT(ADDRESS(ROW()+(0), COLUMN()+(-1), 1)), 2)</f>
        <v>23452.3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80</v>
      </c>
      <c r="F10" s="16" t="s">
        <v>16</v>
      </c>
      <c r="G10" s="17">
        <v>253.52</v>
      </c>
      <c r="H10" s="17">
        <f ca="1">ROUND(INDIRECT(ADDRESS(ROW()+(0), COLUMN()+(-3), 1))*INDIRECT(ADDRESS(ROW()+(0), COLUMN()+(-1), 1)), 2)</f>
        <v>20281.6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0.017</v>
      </c>
      <c r="F11" s="16" t="s">
        <v>19</v>
      </c>
      <c r="G11" s="17">
        <v>1085.28</v>
      </c>
      <c r="H11" s="17">
        <f ca="1">ROUND(INDIRECT(ADDRESS(ROW()+(0), COLUMN()+(-3), 1))*INDIRECT(ADDRESS(ROW()+(0), COLUMN()+(-1), 1)), 2)</f>
        <v>18.45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11724.6</v>
      </c>
      <c r="H12" s="17">
        <f ca="1">ROUND(INDIRECT(ADDRESS(ROW()+(0), COLUMN()+(-3), 1))*INDIRECT(ADDRESS(ROW()+(0), COLUMN()+(-1), 1)), 2)</f>
        <v>1547.64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31.513</v>
      </c>
      <c r="F13" s="16" t="s">
        <v>25</v>
      </c>
      <c r="G13" s="17">
        <v>78.86</v>
      </c>
      <c r="H13" s="17">
        <f ca="1">ROUND(INDIRECT(ADDRESS(ROW()+(0), COLUMN()+(-3), 1))*INDIRECT(ADDRESS(ROW()+(0), COLUMN()+(-1), 1)), 2)</f>
        <v>2485.12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0.454</v>
      </c>
      <c r="F14" s="16" t="s">
        <v>28</v>
      </c>
      <c r="G14" s="17">
        <v>868.22</v>
      </c>
      <c r="H14" s="17">
        <f ca="1">ROUND(INDIRECT(ADDRESS(ROW()+(0), COLUMN()+(-3), 1))*INDIRECT(ADDRESS(ROW()+(0), COLUMN()+(-1), 1)), 2)</f>
        <v>394.17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39324.7</v>
      </c>
      <c r="H15" s="17">
        <f ca="1">ROUND(INDIRECT(ADDRESS(ROW()+(0), COLUMN()+(-3), 1))*INDIRECT(ADDRESS(ROW()+(0), COLUMN()+(-1), 1)), 2)</f>
        <v>39324.7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1.3</v>
      </c>
      <c r="F16" s="16" t="s">
        <v>34</v>
      </c>
      <c r="G16" s="17">
        <v>7490.7</v>
      </c>
      <c r="H16" s="17">
        <f ca="1">ROUND(INDIRECT(ADDRESS(ROW()+(0), COLUMN()+(-3), 1))*INDIRECT(ADDRESS(ROW()+(0), COLUMN()+(-1), 1)), 2)</f>
        <v>9737.91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0.07</v>
      </c>
      <c r="F17" s="16" t="s">
        <v>37</v>
      </c>
      <c r="G17" s="17">
        <v>1683.71</v>
      </c>
      <c r="H17" s="17">
        <f ca="1">ROUND(INDIRECT(ADDRESS(ROW()+(0), COLUMN()+(-3), 1))*INDIRECT(ADDRESS(ROW()+(0), COLUMN()+(-1), 1)), 2)</f>
        <v>117.86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2.53</v>
      </c>
      <c r="F18" s="16" t="s">
        <v>40</v>
      </c>
      <c r="G18" s="17">
        <v>2380.68</v>
      </c>
      <c r="H18" s="17">
        <f ca="1">ROUND(INDIRECT(ADDRESS(ROW()+(0), COLUMN()+(-3), 1))*INDIRECT(ADDRESS(ROW()+(0), COLUMN()+(-1), 1)), 2)</f>
        <v>6023.12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6.608</v>
      </c>
      <c r="F19" s="20" t="s">
        <v>43</v>
      </c>
      <c r="G19" s="21">
        <v>1468.69</v>
      </c>
      <c r="H19" s="21">
        <f ca="1">ROUND(INDIRECT(ADDRESS(ROW()+(0), COLUMN()+(-3), 1))*INDIRECT(ADDRESS(ROW()+(0), COLUMN()+(-1), 1)), 2)</f>
        <v>9705.1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113088</v>
      </c>
      <c r="H20" s="24">
        <f ca="1">ROUND(INDIRECT(ADDRESS(ROW()+(0), COLUMN()+(-3), 1))*INDIRECT(ADDRESS(ROW()+(0), COLUMN()+(-1), 1))/100, 2)</f>
        <v>2261.76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115350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