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<sst xmlns="http://schemas.openxmlformats.org/spreadsheetml/2006/main" count="51" uniqueCount="51">
  <si>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</si>
  <si>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TPA090</t>
  </si>
  <si>
    <t xml:space="preserve">U</t>
  </si>
  <si>
    <t xml:space="preserve">Regard.</t>
  </si>
  <si>
    <r>
      <rPr>
        <sz val="8.25"/>
        <color rgb="FF000000"/>
        <rFont val="Arial"/>
        <family val="2"/>
      </rPr>
      <t xml:space="preserve">Formation de regard enterré, de dimensions intérieures 77x77x120 cm, construit en maçonnerie de brique perforée en terre cuite, de 1/2 pied d'épaisseur, pose avec du mortier de ciment, confectionné sur chantier, dosage 1:6, sur dallage en béton massif BCN: CPJ-CEM II/A 32,5 ES - TP - B 35 - 15/25 - E: 5b - NA - P 18-305 de 15 cm d'épaisseur, enduit et repassé intérieurement avec du mortier de ciment, confectionné sur chantier, avec adjuvant hydrofuge, dosage 1:3 en formant des arêtes et des coins arrondis, fermeture supérieure avec couvercle préfabriqué de béton armé, pour l'hébergement de la vanne; excavation préalable avec des moyens mécaniques et remblayage postérieur de l'arrière avec un matériau granulaire. Comprend le mortier pour le scellement des joints. Le prix ne comprend pas la vanne.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</si>
  <si>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</si>
  <si>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</si>
  <si>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</si>
  <si>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</si>
  <si>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</si>
  <si>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</si>
  <si>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mt10hmf040tjnf</t>
  </si>
  <si>
    <t xml:space="preserve">Béton non armé prêt à l'emploi BCN: CPJ-CEM II/A 32,5 ES - TP - B 35 - 15/25 - E: 5b - NA - P 18-305.</t>
  </si>
  <si>
    <t xml:space="preserve">m³</t>
  </si>
  <si>
    <t xml:space="preserve">mt04lpc010d</t>
  </si>
  <si>
    <t xml:space="preserve">Brique perforée en terre cuite (gero), à revêtir, 29x14x10 cm, pour utilisation en maçonnerie protégée (pièce en P), densité 805 kg/m³, selon NF EN 771-1.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</si>
  <si>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</si>
  <si>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</si>
  <si>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</si>
  <si>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</si>
  <si>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</si>
  <si>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</si>
  <si>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</si>
  <si>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</si>
  <si>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</si>
  <si>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</si>
  <si>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</si>
  <si>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</si>
  <si>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</si>
  <si>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mt11arf010f</t>
  </si>
  <si>
    <t xml:space="preserve">Couvercle en béton armé préfabriqué, 96x96x5 cm.</t>
  </si>
  <si>
    <t xml:space="preserve">U</t>
  </si>
  <si>
    <t xml:space="preserve">mt01arr010a</t>
  </si>
  <si>
    <t xml:space="preserve">Grave de carrière, de 19 à 25 mm de diamètre.</t>
  </si>
  <si>
    <t xml:space="preserve">t</t>
  </si>
  <si>
    <t xml:space="preserve">mq01ret020b</t>
  </si>
  <si>
    <t xml:space="preserve">Rétro chargeuse sur pneus, de 70 kW.</t>
  </si>
  <si>
    <t xml:space="preserve">h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</si>
  <si>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</si>
  <si>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</si>
  <si>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</si>
  <si>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</si>
  <si>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</si>
  <si>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</si>
  <si>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</si>
  <si>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</si>
  <si>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</si>
  <si>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</si>
  <si>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</si>
  <si>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6.481,41F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</si>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</sst>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85" customWidth="1"/>
    <col min="4" max="4" width="75.48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0.242</v>
      </c>
      <c r="F9" s="11" t="s">
        <v>13</v>
      </c>
      <c r="G9" s="13">
        <v>96910.2</v>
      </c>
      <c r="H9" s="13">
        <f ca="1">ROUND(INDIRECT(ADDRESS(ROW()+(0), COLUMN()+(-3), 1))*INDIRECT(ADDRESS(ROW()+(0), COLUMN()+(-1), 1)), 2)</f>
        <v>23452.3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106</v>
      </c>
      <c r="F10" s="16" t="s">
        <v>16</v>
      </c>
      <c r="G10" s="17">
        <v>253.52</v>
      </c>
      <c r="H10" s="17">
        <f ca="1">ROUND(INDIRECT(ADDRESS(ROW()+(0), COLUMN()+(-3), 1))*INDIRECT(ADDRESS(ROW()+(0), COLUMN()+(-1), 1)), 2)</f>
        <v>26873.1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0.022</v>
      </c>
      <c r="F11" s="16" t="s">
        <v>19</v>
      </c>
      <c r="G11" s="17">
        <v>1085.28</v>
      </c>
      <c r="H11" s="17">
        <f ca="1">ROUND(INDIRECT(ADDRESS(ROW()+(0), COLUMN()+(-3), 1))*INDIRECT(ADDRESS(ROW()+(0), COLUMN()+(-1), 1)), 2)</f>
        <v>23.88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0.171</v>
      </c>
      <c r="F12" s="16" t="s">
        <v>22</v>
      </c>
      <c r="G12" s="17">
        <v>11724.6</v>
      </c>
      <c r="H12" s="17">
        <f ca="1">ROUND(INDIRECT(ADDRESS(ROW()+(0), COLUMN()+(-3), 1))*INDIRECT(ADDRESS(ROW()+(0), COLUMN()+(-1), 1)), 2)</f>
        <v>2004.9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40.61</v>
      </c>
      <c r="F13" s="16" t="s">
        <v>25</v>
      </c>
      <c r="G13" s="17">
        <v>78.86</v>
      </c>
      <c r="H13" s="17">
        <f ca="1">ROUND(INDIRECT(ADDRESS(ROW()+(0), COLUMN()+(-3), 1))*INDIRECT(ADDRESS(ROW()+(0), COLUMN()+(-1), 1)), 2)</f>
        <v>3202.5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0.579</v>
      </c>
      <c r="F14" s="16" t="s">
        <v>28</v>
      </c>
      <c r="G14" s="17">
        <v>868.22</v>
      </c>
      <c r="H14" s="17">
        <f ca="1">ROUND(INDIRECT(ADDRESS(ROW()+(0), COLUMN()+(-3), 1))*INDIRECT(ADDRESS(ROW()+(0), COLUMN()+(-1), 1)), 2)</f>
        <v>502.7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1</v>
      </c>
      <c r="F15" s="16" t="s">
        <v>31</v>
      </c>
      <c r="G15" s="17">
        <v>39324.7</v>
      </c>
      <c r="H15" s="17">
        <f ca="1">ROUND(INDIRECT(ADDRESS(ROW()+(0), COLUMN()+(-3), 1))*INDIRECT(ADDRESS(ROW()+(0), COLUMN()+(-1), 1)), 2)</f>
        <v>39324.7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1.734</v>
      </c>
      <c r="F16" s="16" t="s">
        <v>34</v>
      </c>
      <c r="G16" s="17">
        <v>7490.7</v>
      </c>
      <c r="H16" s="17">
        <f ca="1">ROUND(INDIRECT(ADDRESS(ROW()+(0), COLUMN()+(-3), 1))*INDIRECT(ADDRESS(ROW()+(0), COLUMN()+(-1), 1)), 2)</f>
        <v>12988.9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0.341</v>
      </c>
      <c r="F17" s="16" t="s">
        <v>37</v>
      </c>
      <c r="G17" s="17">
        <v>19961.7</v>
      </c>
      <c r="H17" s="17">
        <f ca="1">ROUND(INDIRECT(ADDRESS(ROW()+(0), COLUMN()+(-3), 1))*INDIRECT(ADDRESS(ROW()+(0), COLUMN()+(-1), 1)), 2)</f>
        <v>6806.93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0.09</v>
      </c>
      <c r="F18" s="16" t="s">
        <v>40</v>
      </c>
      <c r="G18" s="17">
        <v>1683.71</v>
      </c>
      <c r="H18" s="17">
        <f ca="1">ROUND(INDIRECT(ADDRESS(ROW()+(0), COLUMN()+(-3), 1))*INDIRECT(ADDRESS(ROW()+(0), COLUMN()+(-1), 1)), 2)</f>
        <v>151.53</v>
      </c>
    </row>
    <row r="19" spans="1:8" ht="13.50" thickBot="1" customHeight="1">
      <c r="A19" s="14" t="s">
        <v>41</v>
      </c>
      <c r="B19" s="14"/>
      <c r="C19" s="14"/>
      <c r="D19" s="14" t="s">
        <v>42</v>
      </c>
      <c r="E19" s="15">
        <v>2.879</v>
      </c>
      <c r="F19" s="16" t="s">
        <v>43</v>
      </c>
      <c r="G19" s="17">
        <v>2380.68</v>
      </c>
      <c r="H19" s="17">
        <f ca="1">ROUND(INDIRECT(ADDRESS(ROW()+(0), COLUMN()+(-3), 1))*INDIRECT(ADDRESS(ROW()+(0), COLUMN()+(-1), 1)), 2)</f>
        <v>6853.98</v>
      </c>
    </row>
    <row r="20" spans="1:8" ht="13.50" thickBot="1" customHeight="1">
      <c r="A20" s="14" t="s">
        <v>44</v>
      </c>
      <c r="B20" s="14"/>
      <c r="C20" s="14"/>
      <c r="D20" s="18" t="s">
        <v>45</v>
      </c>
      <c r="E20" s="19">
        <v>3.337</v>
      </c>
      <c r="F20" s="20" t="s">
        <v>46</v>
      </c>
      <c r="G20" s="21">
        <v>1468.69</v>
      </c>
      <c r="H20" s="21">
        <f ca="1">ROUND(INDIRECT(ADDRESS(ROW()+(0), COLUMN()+(-3), 1))*INDIRECT(ADDRESS(ROW()+(0), COLUMN()+(-1), 1)), 2)</f>
        <v>4901.02</v>
      </c>
    </row>
    <row r="21" spans="1:8" ht="13.50" thickBot="1" customHeight="1">
      <c r="A21" s="18"/>
      <c r="B21" s="18"/>
      <c r="C21" s="18"/>
      <c r="D21" s="5" t="s">
        <v>47</v>
      </c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127086</v>
      </c>
      <c r="H21" s="24">
        <f ca="1">ROUND(INDIRECT(ADDRESS(ROW()+(0), COLUMN()+(-3), 1))*INDIRECT(ADDRESS(ROW()+(0), COLUMN()+(-1), 1))/100, 2)</f>
        <v>2541.73</v>
      </c>
    </row>
    <row r="22" spans="1:8" ht="13.50" thickBot="1" customHeight="1">
      <c r="A22" s="25" t="s">
        <v>49</v>
      </c>
      <c r="B22" s="25"/>
      <c r="C22" s="25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129628</v>
      </c>
    </row>
  </sheetData>
  <mergeCells count="18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