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<sst xmlns="http://schemas.openxmlformats.org/spreadsheetml/2006/main" count="30" uniqueCount="30">
  <si>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</si>
  <si>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TQL010</t>
  </si>
  <si>
    <t xml:space="preserve">U</t>
  </si>
  <si>
    <t xml:space="preserve">Station de relevage.</t>
  </si>
  <si>
    <r>
      <rPr>
        <sz val="8.25"/>
        <color rgb="FF000000"/>
        <rFont val="Arial"/>
        <family val="2"/>
      </rPr>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installation en surface. Comprend les accessoires, les liaisons et les pièces spéciales pour l'installation de l'électropompe.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</si>
  <si>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</si>
  <si>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</si>
  <si>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</si>
  <si>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</si>
  <si>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</si>
  <si>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</si>
  <si>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mt36ebj010cb</t>
  </si>
  <si>
    <t xml:space="preserve">Broyeur et station de relevage sanitaire, pour un WC, de 48,5x27,8x18 mm, couleur blanche, avec un tuyau flexible d'entrée pour WC de 110 mm de diamètre et tube d'évacuation de 32 mm de diamètre avec clapet de non retour à battant, pompe submersible de 7,7 m³/h avec lames et impulsion 5 mCE avec puissance nominale du moteur de 0,47 kW, alimentation monophasée (230V/50Hz), niveau sonore 64 dB, à installer en surface.</t>
  </si>
  <si>
    <t xml:space="preserve">U</t>
  </si>
  <si>
    <t xml:space="preserve">mt37sve010e</t>
  </si>
  <si>
    <t xml:space="preserve">Vanne à sphère en laiton nickelé à visser de 1 1/4".</t>
  </si>
  <si>
    <t xml:space="preserve">U</t>
  </si>
  <si>
    <t xml:space="preserve">mt36bom050A</t>
  </si>
  <si>
    <t xml:space="preserve">Conduit d'impulsion des eaux usées réalisé avec tube en PVC pour pression de 12,5 atm, de 32 mm de diamètre, avec extrémité évasée, selon NF EN 1452.</t>
  </si>
  <si>
    <t xml:space="preserve">m</t>
  </si>
  <si>
    <t xml:space="preserve">mt36bom051A</t>
  </si>
  <si>
    <t xml:space="preserve">Répercussion, par m de tuyauterie, d'accessoires, d'assemblages et de pièces spéciales pour un tube en PVC pour pression de 12,5 atm, de 32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</si>
  <si>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</si>
  <si>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</si>
  <si>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</si>
  <si>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</si>
  <si>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</si>
  <si>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</si>
  <si>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815.703,57F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</si>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</sst>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551112</v>
      </c>
      <c r="G9" s="13">
        <f ca="1">ROUND(INDIRECT(ADDRESS(ROW()+(0), COLUMN()+(-3), 1))*INDIRECT(ADDRESS(ROW()+(0), COLUMN()+(-1), 1)), 2)</f>
        <v>551112</v>
      </c>
    </row>
    <row r="10" spans="1:7" ht="13.50" thickBot="1" customHeight="1">
      <c r="A10" s="14" t="s">
        <v>14</v>
      </c>
      <c r="B10" s="14"/>
      <c r="C10" s="14" t="s">
        <v>15</v>
      </c>
      <c r="D10" s="15">
        <v>1</v>
      </c>
      <c r="E10" s="16" t="s">
        <v>16</v>
      </c>
      <c r="F10" s="17">
        <v>14676.3</v>
      </c>
      <c r="G10" s="17">
        <f ca="1">ROUND(INDIRECT(ADDRESS(ROW()+(0), COLUMN()+(-3), 1))*INDIRECT(ADDRESS(ROW()+(0), COLUMN()+(-1), 1)), 2)</f>
        <v>14676.3</v>
      </c>
    </row>
    <row r="11" spans="1:7" ht="24.00" thickBot="1" customHeight="1">
      <c r="A11" s="14" t="s">
        <v>17</v>
      </c>
      <c r="B11" s="14"/>
      <c r="C11" s="14" t="s">
        <v>18</v>
      </c>
      <c r="D11" s="15">
        <v>2</v>
      </c>
      <c r="E11" s="16" t="s">
        <v>19</v>
      </c>
      <c r="F11" s="17">
        <v>1495.93</v>
      </c>
      <c r="G11" s="17">
        <f ca="1">ROUND(INDIRECT(ADDRESS(ROW()+(0), COLUMN()+(-3), 1))*INDIRECT(ADDRESS(ROW()+(0), COLUMN()+(-1), 1)), 2)</f>
        <v>2991.86</v>
      </c>
    </row>
    <row r="12" spans="1:7" ht="24.00" thickBot="1" customHeight="1">
      <c r="A12" s="14" t="s">
        <v>20</v>
      </c>
      <c r="B12" s="14"/>
      <c r="C12" s="14" t="s">
        <v>21</v>
      </c>
      <c r="D12" s="15">
        <v>2</v>
      </c>
      <c r="E12" s="16" t="s">
        <v>22</v>
      </c>
      <c r="F12" s="17">
        <v>448.61</v>
      </c>
      <c r="G12" s="17">
        <f ca="1">ROUND(INDIRECT(ADDRESS(ROW()+(0), COLUMN()+(-3), 1))*INDIRECT(ADDRESS(ROW()+(0), COLUMN()+(-1), 1)), 2)</f>
        <v>897.22</v>
      </c>
    </row>
    <row r="13" spans="1:7" ht="13.50" thickBot="1" customHeight="1">
      <c r="A13" s="14" t="s">
        <v>23</v>
      </c>
      <c r="B13" s="14"/>
      <c r="C13" s="18" t="s">
        <v>24</v>
      </c>
      <c r="D13" s="19">
        <v>0.631</v>
      </c>
      <c r="E13" s="20" t="s">
        <v>25</v>
      </c>
      <c r="F13" s="21">
        <v>2446.3</v>
      </c>
      <c r="G13" s="21">
        <f ca="1">ROUND(INDIRECT(ADDRESS(ROW()+(0), COLUMN()+(-3), 1))*INDIRECT(ADDRESS(ROW()+(0), COLUMN()+(-1), 1)), 2)</f>
        <v>1543.62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571221</v>
      </c>
      <c r="G14" s="24">
        <f ca="1">ROUND(INDIRECT(ADDRESS(ROW()+(0), COLUMN()+(-3), 1))*INDIRECT(ADDRESS(ROW()+(0), COLUMN()+(-1), 1))/100, 2)</f>
        <v>11424.4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582645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