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<sst xmlns="http://schemas.openxmlformats.org/spreadsheetml/2006/main" count="33" uniqueCount="33">
  <si>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</si>
  <si>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</si>
  <si>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</si>
  <si>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</si>
  <si>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 clavier, lecteur de clé électronique et 2 modules d'élargissement de 8 zones d'alarme par module.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</si>
  <si>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</si>
  <si>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</si>
  <si>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</si>
  <si>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</si>
  <si>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</si>
  <si>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</si>
  <si>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mt41ing310d</t>
  </si>
  <si>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t>
  </si>
  <si>
    <t xml:space="preserve">U</t>
  </si>
  <si>
    <t xml:space="preserve">mt41ing320d</t>
  </si>
  <si>
    <t xml:space="preserve">Clavier avec écran LCD, de 141x109x34 mm, avec système de touches illuminées et protection anti-ouverture.</t>
  </si>
  <si>
    <t xml:space="preserve">U</t>
  </si>
  <si>
    <t xml:space="preserve">mt41ing325a</t>
  </si>
  <si>
    <t xml:space="preserve">Lecteur de clé électronique, avec clé et module adaptateur.</t>
  </si>
  <si>
    <t xml:space="preserve">U</t>
  </si>
  <si>
    <t xml:space="preserve">mt41ing330a</t>
  </si>
  <si>
    <t xml:space="preserve">Module d'élargissement de 8 zones d'alarme, avec protection anti-ouverture, 1 entrée auxiliaire et 4 sorties électriques.</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</si>
  <si>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</si>
  <si>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</si>
  <si>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</si>
  <si>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</si>
  <si>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</si>
  <si>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</si>
  <si>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</si>
  <si>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</si>
  <si>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</si>
  <si>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200.410,96F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</si>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</sst>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7.18"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175743</v>
      </c>
      <c r="G9" s="13">
        <f ca="1">ROUND(INDIRECT(ADDRESS(ROW()+(0), COLUMN()+(-3), 1))*INDIRECT(ADDRESS(ROW()+(0), COLUMN()+(-1), 1)), 2)</f>
        <v>175743</v>
      </c>
    </row>
    <row r="10" spans="1:7" ht="24.00" thickBot="1" customHeight="1">
      <c r="A10" s="14" t="s">
        <v>14</v>
      </c>
      <c r="B10" s="14"/>
      <c r="C10" s="14" t="s">
        <v>15</v>
      </c>
      <c r="D10" s="15">
        <v>1</v>
      </c>
      <c r="E10" s="16" t="s">
        <v>16</v>
      </c>
      <c r="F10" s="17">
        <v>58146.7</v>
      </c>
      <c r="G10" s="17">
        <f ca="1">ROUND(INDIRECT(ADDRESS(ROW()+(0), COLUMN()+(-3), 1))*INDIRECT(ADDRESS(ROW()+(0), COLUMN()+(-1), 1)), 2)</f>
        <v>58146.7</v>
      </c>
    </row>
    <row r="11" spans="1:7" ht="13.50" thickBot="1" customHeight="1">
      <c r="A11" s="14" t="s">
        <v>17</v>
      </c>
      <c r="B11" s="14"/>
      <c r="C11" s="14" t="s">
        <v>18</v>
      </c>
      <c r="D11" s="15">
        <v>1</v>
      </c>
      <c r="E11" s="16" t="s">
        <v>19</v>
      </c>
      <c r="F11" s="17">
        <v>45734.8</v>
      </c>
      <c r="G11" s="17">
        <f ca="1">ROUND(INDIRECT(ADDRESS(ROW()+(0), COLUMN()+(-3), 1))*INDIRECT(ADDRESS(ROW()+(0), COLUMN()+(-1), 1)), 2)</f>
        <v>45734.8</v>
      </c>
    </row>
    <row r="12" spans="1:7" ht="24.00" thickBot="1" customHeight="1">
      <c r="A12" s="14" t="s">
        <v>20</v>
      </c>
      <c r="B12" s="14"/>
      <c r="C12" s="14" t="s">
        <v>21</v>
      </c>
      <c r="D12" s="15">
        <v>2</v>
      </c>
      <c r="E12" s="16" t="s">
        <v>22</v>
      </c>
      <c r="F12" s="17">
        <v>72295.5</v>
      </c>
      <c r="G12" s="17">
        <f ca="1">ROUND(INDIRECT(ADDRESS(ROW()+(0), COLUMN()+(-3), 1))*INDIRECT(ADDRESS(ROW()+(0), COLUMN()+(-1), 1)), 2)</f>
        <v>144591</v>
      </c>
    </row>
    <row r="13" spans="1:7" ht="24.00" thickBot="1" customHeight="1">
      <c r="A13" s="14" t="s">
        <v>23</v>
      </c>
      <c r="B13" s="14"/>
      <c r="C13" s="14" t="s">
        <v>24</v>
      </c>
      <c r="D13" s="15">
        <v>3.126</v>
      </c>
      <c r="E13" s="16" t="s">
        <v>25</v>
      </c>
      <c r="F13" s="17">
        <v>2446.3</v>
      </c>
      <c r="G13" s="17">
        <f ca="1">ROUND(INDIRECT(ADDRESS(ROW()+(0), COLUMN()+(-3), 1))*INDIRECT(ADDRESS(ROW()+(0), COLUMN()+(-1), 1)), 2)</f>
        <v>7647.13</v>
      </c>
    </row>
    <row r="14" spans="1:7" ht="24.00" thickBot="1" customHeight="1">
      <c r="A14" s="14" t="s">
        <v>26</v>
      </c>
      <c r="B14" s="14"/>
      <c r="C14" s="18" t="s">
        <v>27</v>
      </c>
      <c r="D14" s="19">
        <v>3.126</v>
      </c>
      <c r="E14" s="20" t="s">
        <v>28</v>
      </c>
      <c r="F14" s="21">
        <v>1523.45</v>
      </c>
      <c r="G14" s="21">
        <f ca="1">ROUND(INDIRECT(ADDRESS(ROW()+(0), COLUMN()+(-3), 1))*INDIRECT(ADDRESS(ROW()+(0), COLUMN()+(-1), 1)), 2)</f>
        <v>4762.3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436625</v>
      </c>
      <c r="G15" s="24">
        <f ca="1">ROUND(INDIRECT(ADDRESS(ROW()+(0), COLUMN()+(-3), 1))*INDIRECT(ADDRESS(ROW()+(0), COLUMN()+(-1), 1))/100, 2)</f>
        <v>8732.5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445358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