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<sst xmlns="http://schemas.openxmlformats.org/spreadsheetml/2006/main" count="24" uniqueCount="24">
  <si>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</si>
  <si>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TTH030</t>
  </si>
  <si>
    <t xml:space="preserve">m</t>
  </si>
  <si>
    <t xml:space="preserve">Câble de paires en cuivre.</t>
  </si>
  <si>
    <r>
      <rPr>
        <sz val="8.25"/>
        <color rgb="FF000000"/>
        <rFont val="Arial"/>
        <family val="2"/>
      </rPr>
      <t xml:space="preserve">Câble de 1 paire (1x2x0,51 mm), avec conducteur unifilaire en cuivre, isolation en polyéthylène et gaine extérieure en PVC non propagateur de la flamme de 3,7 mm de diamètre de couleur crème. Comprend les accessoires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</si>
  <si>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</si>
  <si>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</si>
  <si>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</si>
  <si>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</si>
  <si>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</si>
  <si>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</si>
  <si>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mt40mto100a</t>
  </si>
  <si>
    <t xml:space="preserve">Câble de 1 paire (1x2x0,51 mm), avec conducteur unifilaire en cuivre, isolation en polyéthylène et gaine extérieure en PVC non propagateur de la flamme de 3,7 mm de diamètre de couleur crème.</t>
  </si>
  <si>
    <t xml:space="preserve">m</t>
  </si>
  <si>
    <t xml:space="preserve">mo001</t>
  </si>
  <si>
    <t xml:space="preserve">Compagnon professionnel III/CP2 installateur en télécommunications.</t>
  </si>
  <si>
    <t xml:space="preserve">h</t>
  </si>
  <si>
    <t xml:space="preserve">mo056</t>
  </si>
  <si>
    <t xml:space="preserve">Ouvrier professionnel II/OP installateur en télécommunications.</t>
  </si>
  <si>
    <t xml:space="preserve">h</t>
  </si>
  <si>
    <t xml:space="preserve">Frais de chantier des unités d'ouvrage</t>
  </si>
  <si>
    <t xml:space="preserve">%</t>
  </si>
  <si>
    <t xml:space="preserve">Coût d'entretien décennal: 32,46F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</si>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</sst>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1.36"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322.37</v>
      </c>
      <c r="H9" s="13">
        <f ca="1">ROUND(INDIRECT(ADDRESS(ROW()+(0), COLUMN()+(-3), 1))*INDIRECT(ADDRESS(ROW()+(0), COLUMN()+(-1), 1)), 2)</f>
        <v>322.37</v>
      </c>
    </row>
    <row r="10" spans="1:8" ht="13.50" thickBot="1" customHeight="1">
      <c r="A10" s="14" t="s">
        <v>14</v>
      </c>
      <c r="B10" s="14"/>
      <c r="C10" s="14" t="s">
        <v>15</v>
      </c>
      <c r="D10" s="14"/>
      <c r="E10" s="15">
        <v>0.019</v>
      </c>
      <c r="F10" s="16" t="s">
        <v>16</v>
      </c>
      <c r="G10" s="17">
        <v>2446.3</v>
      </c>
      <c r="H10" s="17">
        <f ca="1">ROUND(INDIRECT(ADDRESS(ROW()+(0), COLUMN()+(-3), 1))*INDIRECT(ADDRESS(ROW()+(0), COLUMN()+(-1), 1)), 2)</f>
        <v>46.48</v>
      </c>
    </row>
    <row r="11" spans="1:8" ht="13.50" thickBot="1" customHeight="1">
      <c r="A11" s="14" t="s">
        <v>17</v>
      </c>
      <c r="B11" s="14"/>
      <c r="C11" s="18" t="s">
        <v>18</v>
      </c>
      <c r="D11" s="18"/>
      <c r="E11" s="19">
        <v>0.019</v>
      </c>
      <c r="F11" s="20" t="s">
        <v>19</v>
      </c>
      <c r="G11" s="21">
        <v>1523.45</v>
      </c>
      <c r="H11" s="21">
        <f ca="1">ROUND(INDIRECT(ADDRESS(ROW()+(0), COLUMN()+(-3), 1))*INDIRECT(ADDRESS(ROW()+(0), COLUMN()+(-1), 1)), 2)</f>
        <v>28.95</v>
      </c>
    </row>
    <row r="12" spans="1:8" ht="13.50" thickBot="1" customHeight="1">
      <c r="A12" s="18"/>
      <c r="B12" s="18"/>
      <c r="C12" s="5" t="s">
        <v>20</v>
      </c>
      <c r="D12" s="5"/>
      <c r="E12" s="22">
        <v>2</v>
      </c>
      <c r="F12" s="23" t="s">
        <v>21</v>
      </c>
      <c r="G12" s="24">
        <f ca="1">ROUND(SUM(INDIRECT(ADDRESS(ROW()+(-1), COLUMN()+(1), 1)),INDIRECT(ADDRESS(ROW()+(-2), COLUMN()+(1), 1)),INDIRECT(ADDRESS(ROW()+(-3), COLUMN()+(1), 1))), 2)</f>
        <v>397.8</v>
      </c>
      <c r="H12" s="24">
        <f ca="1">ROUND(INDIRECT(ADDRESS(ROW()+(0), COLUMN()+(-3), 1))*INDIRECT(ADDRESS(ROW()+(0), COLUMN()+(-1), 1))/100, 2)</f>
        <v>7.96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405.76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