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<sst xmlns="http://schemas.openxmlformats.org/spreadsheetml/2006/main" count="24" uniqueCount="24">
  <si>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</si>
  <si>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TTH030</t>
  </si>
  <si>
    <t xml:space="preserve">m</t>
  </si>
  <si>
    <t xml:space="preserve">Câble de paires en cuivre.</t>
  </si>
  <si>
    <r>
      <rPr>
        <sz val="8.25"/>
        <color rgb="FF000000"/>
        <rFont val="Arial"/>
        <family val="2"/>
      </rPr>
      <t xml:space="preserve">Câble de 75 paires (75x2x0,50 mm), catégorie 3, avec conducteur unifilaire en cuivre, isolation en polyéthylène, blindage à feuillard d'aluminium avec fil de continuité et gaine extérieure en PVC non propagateur de la flamme de 16,7 mm de diamètre de couleur grise. Comprend les accessoires et les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</si>
  <si>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</si>
  <si>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</si>
  <si>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</si>
  <si>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</si>
  <si>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</si>
  <si>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</si>
  <si>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mt40mto120c</t>
  </si>
  <si>
    <t xml:space="preserve">Câble de 75 paires (75x2x0,50 mm), catégorie 3, avec conducteur unifilaire en cuivre, isolation en polyéthylène, blindage à feuillard d'aluminium avec fil de continuité et gaine extérieure en PVC non propagateur de la flamme de 16,7 mm de diamètre de couleur grise.</t>
  </si>
  <si>
    <t xml:space="preserve">m</t>
  </si>
  <si>
    <t xml:space="preserve">mo001</t>
  </si>
  <si>
    <t xml:space="preserve">Compagnon professionnel III/CP2 installateur en télécommunications.</t>
  </si>
  <si>
    <t xml:space="preserve">h</t>
  </si>
  <si>
    <t xml:space="preserve">mo056</t>
  </si>
  <si>
    <t xml:space="preserve">Ouvrier professionnel II/OP installateur en télécommunications.</t>
  </si>
  <si>
    <t xml:space="preserve">h</t>
  </si>
  <si>
    <t xml:space="preserve">Frais de chantier des unités d'ouvrage</t>
  </si>
  <si>
    <t xml:space="preserve">%</t>
  </si>
  <si>
    <t xml:space="preserve">Coût d'entretien décennal: 1.273,87F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</si>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</sst>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25" customWidth="1"/>
    <col min="3" max="3" width="1.36" customWidth="1"/>
    <col min="4" max="4" width="76.84"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15214.2</v>
      </c>
      <c r="H9" s="13">
        <f ca="1">ROUND(INDIRECT(ADDRESS(ROW()+(0), COLUMN()+(-3), 1))*INDIRECT(ADDRESS(ROW()+(0), COLUMN()+(-1), 1)), 2)</f>
        <v>15214.2</v>
      </c>
    </row>
    <row r="10" spans="1:8" ht="13.50" thickBot="1" customHeight="1">
      <c r="A10" s="14" t="s">
        <v>14</v>
      </c>
      <c r="B10" s="14"/>
      <c r="C10" s="14" t="s">
        <v>15</v>
      </c>
      <c r="D10" s="14"/>
      <c r="E10" s="15">
        <v>0.1</v>
      </c>
      <c r="F10" s="16" t="s">
        <v>16</v>
      </c>
      <c r="G10" s="17">
        <v>2446.3</v>
      </c>
      <c r="H10" s="17">
        <f ca="1">ROUND(INDIRECT(ADDRESS(ROW()+(0), COLUMN()+(-3), 1))*INDIRECT(ADDRESS(ROW()+(0), COLUMN()+(-1), 1)), 2)</f>
        <v>244.63</v>
      </c>
    </row>
    <row r="11" spans="1:8" ht="13.50" thickBot="1" customHeight="1">
      <c r="A11" s="14" t="s">
        <v>17</v>
      </c>
      <c r="B11" s="14"/>
      <c r="C11" s="18" t="s">
        <v>18</v>
      </c>
      <c r="D11" s="18"/>
      <c r="E11" s="19">
        <v>0.1</v>
      </c>
      <c r="F11" s="20" t="s">
        <v>19</v>
      </c>
      <c r="G11" s="21">
        <v>1523.45</v>
      </c>
      <c r="H11" s="21">
        <f ca="1">ROUND(INDIRECT(ADDRESS(ROW()+(0), COLUMN()+(-3), 1))*INDIRECT(ADDRESS(ROW()+(0), COLUMN()+(-1), 1)), 2)</f>
        <v>152.35</v>
      </c>
    </row>
    <row r="12" spans="1:8" ht="13.50" thickBot="1" customHeight="1">
      <c r="A12" s="18"/>
      <c r="B12" s="18"/>
      <c r="C12" s="5" t="s">
        <v>20</v>
      </c>
      <c r="D12" s="5"/>
      <c r="E12" s="22">
        <v>2</v>
      </c>
      <c r="F12" s="23" t="s">
        <v>21</v>
      </c>
      <c r="G12" s="24">
        <f ca="1">ROUND(SUM(INDIRECT(ADDRESS(ROW()+(-1), COLUMN()+(1), 1)),INDIRECT(ADDRESS(ROW()+(-2), COLUMN()+(1), 1)),INDIRECT(ADDRESS(ROW()+(-3), COLUMN()+(1), 1))), 2)</f>
        <v>15611.2</v>
      </c>
      <c r="H12" s="24">
        <f ca="1">ROUND(INDIRECT(ADDRESS(ROW()+(0), COLUMN()+(-3), 1))*INDIRECT(ADDRESS(ROW()+(0), COLUMN()+(-1), 1))/100, 2)</f>
        <v>312.22</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15923.4</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