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<sst xmlns="http://schemas.openxmlformats.org/spreadsheetml/2006/main" count="33" uniqueCount="33">
  <si>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</si>
  <si>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TVC040</t>
  </si>
  <si>
    <t xml:space="preserve">m</t>
  </si>
  <si>
    <t xml:space="preserve">Conduit en PVC.</t>
  </si>
  <si>
    <r>
      <rPr>
        <sz val="8.25"/>
        <color rgb="FF000000"/>
        <rFont val="Arial"/>
        <family val="2"/>
      </rPr>
      <t xml:space="preserve">Conduit de ventilation, constitué de tube lisse en PVC, de 110 mm de diamètre extérieur, collé via adhésif, placé en position horizontal. Comprend le matériau auxiliaire pour le montage et la fixation à l'ouvrage, les accessoires et les pièces spéciales. Le prix ne comprend les registres de régulation, les clapets coupe-feu, les grilles ni les diffuseurs.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</si>
  <si>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</si>
  <si>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</si>
  <si>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</si>
  <si>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</si>
  <si>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</si>
  <si>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</si>
  <si>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mt42cvp420c</t>
  </si>
  <si>
    <t xml:space="preserve">Matériau auxiliaire pour montage et fixation à l'ouvrage des conduits en PVC, de 110 mm de diamètre extérieur.</t>
  </si>
  <si>
    <t xml:space="preserve">U</t>
  </si>
  <si>
    <t xml:space="preserve">mt42cvp020ce</t>
  </si>
  <si>
    <t xml:space="preserve">Tube lisse en PVC, de 110 mm de diamètre extérieur, avec extrémité évasée, selon NF EN 1329-1, avec le prix augmenté de 20% pour cause d' 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</si>
  <si>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</si>
  <si>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</si>
  <si>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</si>
  <si>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</si>
  <si>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</si>
  <si>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</si>
  <si>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</si>
  <si>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</si>
  <si>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</si>
  <si>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</si>
  <si>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</si>
  <si>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</si>
  <si>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</si>
  <si>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</si>
  <si>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</si>
  <si>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788,85F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</si>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</sst>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119.82</v>
      </c>
      <c r="G9" s="13">
        <f ca="1">ROUND(INDIRECT(ADDRESS(ROW()+(0), COLUMN()+(-3), 1))*INDIRECT(ADDRESS(ROW()+(0), COLUMN()+(-1), 1)), 2)</f>
        <v>119.82</v>
      </c>
    </row>
    <row r="10" spans="1:7" ht="24.00" thickBot="1" customHeight="1">
      <c r="A10" s="14" t="s">
        <v>14</v>
      </c>
      <c r="B10" s="14"/>
      <c r="C10" s="14" t="s">
        <v>15</v>
      </c>
      <c r="D10" s="15">
        <v>1</v>
      </c>
      <c r="E10" s="16" t="s">
        <v>16</v>
      </c>
      <c r="F10" s="17">
        <v>2875.62</v>
      </c>
      <c r="G10" s="17">
        <f ca="1">ROUND(INDIRECT(ADDRESS(ROW()+(0), COLUMN()+(-3), 1))*INDIRECT(ADDRESS(ROW()+(0), COLUMN()+(-1), 1)), 2)</f>
        <v>2875.62</v>
      </c>
    </row>
    <row r="11" spans="1:7" ht="13.50" thickBot="1" customHeight="1">
      <c r="A11" s="14" t="s">
        <v>17</v>
      </c>
      <c r="B11" s="14"/>
      <c r="C11" s="14" t="s">
        <v>18</v>
      </c>
      <c r="D11" s="15">
        <v>0.04</v>
      </c>
      <c r="E11" s="16" t="s">
        <v>19</v>
      </c>
      <c r="F11" s="17">
        <v>32143.7</v>
      </c>
      <c r="G11" s="17">
        <f ca="1">ROUND(INDIRECT(ADDRESS(ROW()+(0), COLUMN()+(-3), 1))*INDIRECT(ADDRESS(ROW()+(0), COLUMN()+(-1), 1)), 2)</f>
        <v>1285.75</v>
      </c>
    </row>
    <row r="12" spans="1:7" ht="13.50" thickBot="1" customHeight="1">
      <c r="A12" s="14" t="s">
        <v>20</v>
      </c>
      <c r="B12" s="14"/>
      <c r="C12" s="14" t="s">
        <v>21</v>
      </c>
      <c r="D12" s="15">
        <v>0.02</v>
      </c>
      <c r="E12" s="16" t="s">
        <v>22</v>
      </c>
      <c r="F12" s="17">
        <v>40966.1</v>
      </c>
      <c r="G12" s="17">
        <f ca="1">ROUND(INDIRECT(ADDRESS(ROW()+(0), COLUMN()+(-3), 1))*INDIRECT(ADDRESS(ROW()+(0), COLUMN()+(-1), 1)), 2)</f>
        <v>819.32</v>
      </c>
    </row>
    <row r="13" spans="1:7" ht="13.50" thickBot="1" customHeight="1">
      <c r="A13" s="14" t="s">
        <v>23</v>
      </c>
      <c r="B13" s="14"/>
      <c r="C13" s="14" t="s">
        <v>24</v>
      </c>
      <c r="D13" s="15">
        <v>0.132</v>
      </c>
      <c r="E13" s="16" t="s">
        <v>25</v>
      </c>
      <c r="F13" s="17">
        <v>2446.3</v>
      </c>
      <c r="G13" s="17">
        <f ca="1">ROUND(INDIRECT(ADDRESS(ROW()+(0), COLUMN()+(-3), 1))*INDIRECT(ADDRESS(ROW()+(0), COLUMN()+(-1), 1)), 2)</f>
        <v>322.91</v>
      </c>
    </row>
    <row r="14" spans="1:7" ht="13.50" thickBot="1" customHeight="1">
      <c r="A14" s="14" t="s">
        <v>26</v>
      </c>
      <c r="B14" s="14"/>
      <c r="C14" s="18" t="s">
        <v>27</v>
      </c>
      <c r="D14" s="19">
        <v>0.066</v>
      </c>
      <c r="E14" s="20" t="s">
        <v>28</v>
      </c>
      <c r="F14" s="21">
        <v>1526.36</v>
      </c>
      <c r="G14" s="21">
        <f ca="1">ROUND(INDIRECT(ADDRESS(ROW()+(0), COLUMN()+(-3), 1))*INDIRECT(ADDRESS(ROW()+(0), COLUMN()+(-1), 1)), 2)</f>
        <v>100.74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5524.16</v>
      </c>
      <c r="G15" s="24">
        <f ca="1">ROUND(INDIRECT(ADDRESS(ROW()+(0), COLUMN()+(-3), 1))*INDIRECT(ADDRESS(ROW()+(0), COLUMN()+(-1), 1))/100, 2)</f>
        <v>110.48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5634.64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